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commentsmeta2"/>
  <Override ContentType="application/binary" PartName="/xl/metadata"/>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1.Baseline Data" sheetId="2" r:id="rId5"/>
    <sheet state="visible" name="2.Emission Factors" sheetId="3" r:id="rId6"/>
    <sheet state="visible" name="3.Emissions Calc" sheetId="4" r:id="rId7"/>
    <sheet state="visible" name="4.Financial ROI" sheetId="5" r:id="rId8"/>
    <sheet state="visible" name="5.Summary Dashboard" sheetId="6" r:id="rId9"/>
  </sheets>
  <definedNames/>
  <calcPr/>
  <extLst>
    <ext uri="GoogleSheetsCustomDataVersion2">
      <go:sheetsCustomData xmlns:go="http://customooxmlschemas.google.com/" r:id="rId10" roundtripDataChecksum="iUWbINN8Fyts99m771jqdK1RoNlEbs02y2RkGKBKhnI="/>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49">
      <text>
        <t xml:space="preserve">======
ID#AAACF2UoHFA
Pete Ford    (2026-08-24 05:22:15)
where are these from?
------
ID#AAACF2y5Zxw
Pauline Op de Beeck    (2026-08-24 08:26:43)
the emission factors sheet, but they should be checked with Bruno if you can please</t>
      </text>
    </comment>
    <comment authorId="0" ref="F49">
      <text>
        <t xml:space="preserve">======
ID#AAACGQqpRaw
Pete Ford    (2026-08-31 05:52:59)
how about onsite renewables ... its not accounted for/ clearly shown here at this stage @pauline@apparelimpact.org
_Assigned to pauline@apparelimpact.org_</t>
      </text>
    </comment>
  </commentList>
  <extLst>
    <ext uri="GoogleSheetsCustomDataVersion2">
      <go:sheetsCustomData xmlns:go="http://customooxmlschemas.google.com/" r:id="rId1" roundtripDataSignature="AMtx7miODI+zKjknyAtF7am1AOl2Oowm3w=="/>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D27">
      <text>
        <t xml:space="preserve">======
ID#AAACGPgZyAQ
Bruno Carneiro    (2026-08-31 15:21:50)
we currently have 2 different EF's for steam. One for China and one for the rest of the world due to different fuel mix being used.
------
ID#AAACHP_w83A
Bruno Carneiro    (2026-09-17 09:30:46)
@rita@apparelimpact.org to add more information
------
ID#AAACHP_w83k
Rita Ho    (2026-09-17 09:48:54)
China: 0.11 kgCO₂e / MJ (Guidelines for Accounting and Reporting of Greenhouse Gas Emissions from Other Industrial Enterprises (NDRC, China)
Other countries : 0.06294 kgCO₂e / MJ (EPA, Emission Factors for Greenhouse Gas Inventories, 2025 with IPCC AR6 GWP)</t>
      </text>
    </comment>
    <comment authorId="0" ref="D26">
      <text>
        <t xml:space="preserve">======
ID#AAACGPgZyAM
Bruno Carneiro    (2026-08-31 15:19:46)
24.8765 Mj/Kg*0.095 Kg CO2/Mj=2.3632675 KgCO2/Kg
1 total reaction
Rita Ho reacted with 👍 at 2026-09-17 6:48 am UTC</t>
      </text>
    </comment>
    <comment authorId="0" ref="E26">
      <text>
        <t xml:space="preserve">======
ID#AAACHS4ATeU
Rita Ho    (2026-09-18 16:51:57)
Higg FEM 4.0 (2025) - Coal - commercial mix</t>
      </text>
    </comment>
    <comment authorId="0" ref="D25">
      <text>
        <t xml:space="preserve">======
ID#AAACGPgZyAI
Bruno Carneiro    (2026-08-31 15:18:29)
38.2 Mj/m3*0.0563 Kg CO2/Mj=2.15 Kg CO2/m3
1 total reaction
Rita Ho reacted with 👍 at 2026-09-17 6:48 am UTC</t>
      </text>
    </comment>
    <comment authorId="0" ref="E25">
      <text>
        <t xml:space="preserve">======
ID#AAACHS4ATeY
Rita Ho    (2026-09-18 16:52:06)
Higg FEM 4.0 (2025)- Natural Gas</t>
      </text>
    </comment>
    <comment authorId="0" ref="D24">
      <text>
        <t xml:space="preserve">======
ID#AAACGPgZx_Y
Bruno Carneiro    (2026-08-31 15:17:24)
38.2903 Mj/L*0.075 Kg CO2/Mj=2.8717725 Kg CO2/L
1 total reaction
Rita Ho reacted with 👍 at 2026-09-17 6:47 am UTC</t>
      </text>
    </comment>
    <comment authorId="0" ref="E24">
      <text>
        <t xml:space="preserve">======
ID#AAACHS4ATec
Rita Ho    (2026-09-18 16:52:18)
Higg FEM 4.0 (2025) - Diesel</t>
      </text>
    </comment>
    <comment authorId="0" ref="E23">
      <text>
        <t xml:space="preserve">======
ID#AAACHS4ATeg
Rita Ho    (2026-09-18 16:54:46)
IPCC/typical default combustion factor for Wood / Wood Waste with IPCC AR6 GWP</t>
      </text>
    </comment>
    <comment authorId="0" ref="D22">
      <text>
        <t xml:space="preserve">======
ID#AAACHP2kPkk
Rita Ho    (2026-09-17 06:46:39)
Should we distinguish between "sustainable" and "non-sustainable biomass" here? Neither should be considered zero.
------
ID#AAACHP_w82M
Bruno Carneiro    (2026-09-17 08:37:07)
Sustainable: 0.001902
Unsustainable: 0.113902
@pete@apparelimpact.org why have you considered biomass to have EF=0? And could we adopt these values?
------
ID#AAACHP_w828
Pete Ford    (2026-09-17 09:13:19)
Sounds great. Pauline's Claude created all the number here, so that's why you awesome guys are checking!</t>
      </text>
    </comment>
    <comment authorId="0" ref="E22">
      <text>
        <t xml:space="preserve">======
ID#AAACHS4BUFk
Rita Ho    (2026-09-18 16:56:18)
IPCC typical default combustion factor for wood/wood waste, using IPCC AR6 GWP and excluding biogenic CO₂e</t>
      </text>
    </comment>
    <comment authorId="0" ref="D18">
      <text>
        <t xml:space="preserve">======
ID#AAACGPgZx_U
Bruno Carneiro    (2026-08-31 15:16:38)
On the database we use the emission factor per Mj, not per unit. But I can multiply to confirm</t>
      </text>
    </comment>
    <comment authorId="0" ref="D14">
      <text>
        <t xml:space="preserve">======
ID#AAACF2UoHFE
Pete Ford    (2026-08-24 05:22:40)
this looks high
------
ID#AAACF2y5Zxs
Pauline Op de Beeck    (2026-08-24 08:25:55)
claude made this, could you check with Bruno what our standard figures are?
------
ID#AAACGPgZx_M
Bruno Carneiro    (2026-08-31 15:12:58)
The current value that I have on the database is 2770 Mj/ton
------
ID#AAACHP2kPkY
Rita Ho    (2026-09-17 06:44:31)
The database previously used “Steam table - Specific Enthalpy of Saturated Steam (7 barg)” without deducting the feedwater enthalpy.
In the earlier database report, 2,770 MJ/ton was used for the conversion. However, this heating value is no longer used in the recent cases. The expert will convert the value to MJ based on the actual conditions of the factory and provide it to us for input into the database.
------
ID#AAACHP_w83E
Rita Ho    (2026-09-17 09:32:05)
If a default value is needed here, we would suggest using 2,351 MJ/ton, after deducting the heat content of the feedwater.
------
ID#AAACHP_w83M
Rita Ho    (2026-09-17 09:36:39)
This is based on the guidance from the U.S. The Climate Registry (TCR) / EPA.
If the feedwater temperature or deduction value is not clearly specified, the recommended approach is to deduct the specific enthalpy of saturated water at atmospheric pressure (100°C).
https://semspub.epa.gov/work/09/1142237.pdf
------
ID#AAACHP_w83Q
Rita Ho    (2026-09-17 09:39:55)
@pete@apparelimpact.org
Would it be appropriate to revise this value to 2,351 MJ/ton? Thank you.
------
ID#AAACHSyrUyY
Pete Ford    (2026-09-18 11:42:42)
yes please @rita@apparelimpact.org !
------
ID#AAACHS4ATd8
Rita Ho    (2026-09-18 16:44:45)
Updated</t>
      </text>
    </comment>
    <comment authorId="0" ref="E14">
      <text>
        <t xml:space="preserve">======
ID#AAACHS4ATeA
Rita Ho    (2026-09-18 16:46:24)
Steam table - Specific Enthalpy of Saturated Steam (7 barg), with the specific enthalpy of saturated water at atmospheric pressure (100°C) deducted.</t>
      </text>
    </comment>
    <comment authorId="0" ref="D13">
      <text>
        <t xml:space="preserve">======
ID#AAACGPgZx_I
Bruno Carneiro    (2026-08-31 15:12:03)
the current value on the database is 24.87657.
1 total reaction
Rita Ho reacted with 👍 at 2026-09-17 6:37 am UTC</t>
      </text>
    </comment>
    <comment authorId="0" ref="E13">
      <text>
        <t xml:space="preserve">======
ID#AAACHS4ATeQ
Rita Ho    (2026-09-18 16:48:35)
Higg FEM 4.0 (2025) - Coal - commercial mix</t>
      </text>
    </comment>
    <comment authorId="0" ref="D12">
      <text>
        <t xml:space="preserve">======
ID#AAACGPgZx_E
Bruno Carneiro    (2026-08-31 15:11:10)
the current value that we have on the database is 38.2
1 total reaction
Rita Ho reacted with 👍 at 2026-09-17 6:37 am UTC</t>
      </text>
    </comment>
    <comment authorId="0" ref="E12">
      <text>
        <t xml:space="preserve">======
ID#AAACHS4ATeM
Rita Ho    (2026-09-18 16:48:22)
Higg FEM 4.0 (2025)- Natural Gas</t>
      </text>
    </comment>
    <comment authorId="0" ref="B9">
      <text>
        <t xml:space="preserve">======
ID#AAACHNlyoHU
Bruno Carneiro    (2026-09-16 07:49:18)
@rita@apparelimpact.org could you please check the CF and EF below? I have made some comments, but wanted your confirmation. If my comments are correct, I will change to the correct value.
_Assigned to rita@apparelimpact.org_
------
ID#AAACHP2kPkc
Rita Ho    (2026-09-17 06:44:50)
Done :)</t>
      </text>
    </comment>
    <comment authorId="0" ref="D11">
      <text>
        <t xml:space="preserve">======
ID#AAACGPgZx-8
Bruno Carneiro    (2026-08-31 15:10:18)
the current value that we have on the database is 38.2903 Mj/L
1 total reaction
Rita Ho reacted with 👍 at 2026-09-17 6:35 am UTC</t>
      </text>
    </comment>
    <comment authorId="0" ref="E11">
      <text>
        <t xml:space="preserve">======
ID#AAACHS4ATeI
Rita Ho    (2026-09-18 16:48:08)
Higg FEM 4.0 (2025)- Diesel</t>
      </text>
    </comment>
    <comment authorId="0" ref="E10">
      <text>
        <t xml:space="preserve">======
ID#AAACHS4ATeE
Rita Ho    (2026-09-18 16:47:59)
Higg FEM 4.0 (2025)- Biomass</t>
      </text>
    </comment>
  </commentList>
  <extLst>
    <ext uri="GoogleSheetsCustomDataVersion2">
      <go:sheetsCustomData xmlns:go="http://customooxmlschemas.google.com/" r:id="rId1" roundtripDataSignature="AMtx7mjtIn0WQlEX87OyPSEGyhCRLcfYRQ=="/>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C16">
      <text>
        <t xml:space="preserve">======
ID#AAACEzR75e4
Unknown Author    (2026-08-04 08:02:54)
Defaults to your whole-factory baseline total for this energy source. If this project only affects part of your factory, overwrite this with the relevant portion and explain your data source in the next column.</t>
      </text>
    </comment>
    <comment authorId="0" ref="C15">
      <text>
        <t xml:space="preserve">======
ID#AAACEzR75eo
Unknown Author    (2026-08-04 08:02:54)
Defaults to your whole-factory baseline total for this energy source. If this project only affects part of your factory, overwrite this with the relevant portion and explain your data source in the next column.</t>
      </text>
    </comment>
    <comment authorId="0" ref="C14">
      <text>
        <t xml:space="preserve">======
ID#AAACEzR75es
Unknown Author    (2026-08-04 08:02:54)
Defaults to your whole-factory baseline total for this energy source. If this project only affects part of your factory, overwrite this with the relevant portion and explain your data source in the next column.</t>
      </text>
    </comment>
    <comment authorId="0" ref="C13">
      <text>
        <t xml:space="preserve">======
ID#AAACEzR75ek
Unknown Author    (2026-08-04 08:02:54)
Defaults to your whole-factory baseline total for this energy source. If this project only affects part of your factory, overwrite this with the relevant portion and explain your data source in the next column.</t>
      </text>
    </comment>
    <comment authorId="0" ref="C12">
      <text>
        <t xml:space="preserve">======
ID#AAACEzR75ew
Unknown Author    (2026-08-04 08:02:54)
Defaults to your whole-factory baseline total for this energy source. If this project only affects part of your factory, overwrite this with the relevant portion and explain your data source in the next column.</t>
      </text>
    </comment>
    <comment authorId="0" ref="C11">
      <text>
        <t xml:space="preserve">======
ID#AAACEzR75eg
Unknown Author    (2026-08-04 08:02:54)
Defaults to your whole-factory baseline total for this energy source. If this project only affects part of your factory, overwrite this with the relevant portion and explain your data source in the next column.</t>
      </text>
    </comment>
    <comment authorId="0" ref="C10">
      <text>
        <t xml:space="preserve">======
ID#AAACEzR75e8
Unknown Author    (2026-08-04 08:02:54)
Defaults to your whole-factory baseline total for this energy source. If this project only affects part of your factory, overwrite this with the relevant portion and explain your data source in the next column.</t>
      </text>
    </comment>
    <comment authorId="0" ref="C6">
      <text>
        <t xml:space="preserve">======
ID#AAACEzR75e0
Unknown Author    (2026-08-04 08:02:54)
E.g. "before/after sub-metering over a 2-week trial", "vendor-guaranteed COP applied to metered baseline load", "heat/mass balance calculation — see assumptions below". Every project is different — describe your own approach.</t>
      </text>
    </comment>
  </commentList>
  <extLst>
    <ext uri="GoogleSheetsCustomDataVersion2">
      <go:sheetsCustomData xmlns:go="http://customooxmlschemas.google.com/" r:id="rId1" roundtripDataSignature="AMtx7miCg5xI7A3uA7AfmPi0ZXEJt0jjiA=="/>
    </ext>
  </extLst>
</comments>
</file>

<file path=xl/sharedStrings.xml><?xml version="1.0" encoding="utf-8"?>
<sst xmlns="http://schemas.openxmlformats.org/spreadsheetml/2006/main" count="290" uniqueCount="209">
  <si>
    <t>Grant Application Template — Baseline Data, Emissions Savings &amp; ROI Calculation</t>
  </si>
  <si>
    <t>2. ENERGY CONTENT &amp; EMISSION FACTORS (check and adjust defaults for your country/supplier)</t>
  </si>
  <si>
    <t>BASELINE FACTORY ENERGY DATA — Full Year (12 months actual data, WHOLE factory)</t>
  </si>
  <si>
    <t>3. EMISSIONS CALCULATION — Current vs Proposed, showing your working</t>
  </si>
  <si>
    <t>This workbook is used by applicant factories to report baseline (current) energy and emissions data, and to calculate the emissions savings and financial return (ROI) of the equipment/technology proposed in your grant application. All figures must match the numbers presented in your feasibility study.</t>
  </si>
  <si>
    <t>Defaults below are typical IPCC/IEA default values for illustration only. Please replace with your national grid emission factor, your fuel supplier's data, or IPCC/GHG Protocol country-specific default factors where available, and always record the source used.</t>
  </si>
  <si>
    <t>Factory name:</t>
  </si>
  <si>
    <t>A. Project description &amp; methodology</t>
  </si>
  <si>
    <t>A. Energy content (conversion to MJ)</t>
  </si>
  <si>
    <t>How this workbook is structured</t>
  </si>
  <si>
    <t>Energy source</t>
  </si>
  <si>
    <t>Project / equipment being installed:</t>
  </si>
  <si>
    <t>Native unit</t>
  </si>
  <si>
    <t>Energy content (MJ per unit)</t>
  </si>
  <si>
    <t>Source / notes</t>
  </si>
  <si>
    <t>Electricity</t>
  </si>
  <si>
    <t>kWh</t>
  </si>
  <si>
    <t>HIGG number</t>
  </si>
  <si>
    <t>Country / grid region:</t>
  </si>
  <si>
    <t>Standard conversion: 1 kWh = 3.6 MJ</t>
  </si>
  <si>
    <t>Baseline period (12 months):</t>
  </si>
  <si>
    <t>Biomass</t>
  </si>
  <si>
    <t>kg</t>
  </si>
  <si>
    <t>Annual operating days:</t>
  </si>
  <si>
    <t>IPCC default NCV for wood/biomass — verify against your fuel type/moisture content</t>
  </si>
  <si>
    <t>Diesel</t>
  </si>
  <si>
    <t>L</t>
  </si>
  <si>
    <t>1. Baseline Data</t>
  </si>
  <si>
    <t>Enter 12 months of actual factory energy consumption and cost, by energy source (electricity, fuels, purchased steam, etc.), for the WHOLE factory.</t>
  </si>
  <si>
    <t>2. Emission Factors</t>
  </si>
  <si>
    <t>Reference table of energy-content (conversion) and emission factors for each energy source. Defaults are provided — please check and replace with local/national values where available, and always cite your source.</t>
  </si>
  <si>
    <t>Calculation approach / methodology used:</t>
  </si>
  <si>
    <t>3. Emissions Calc</t>
  </si>
  <si>
    <t>The core of your application: shows how your PROJECT (which may cover all or only part of the factory) changes energy consumption and emissions. Includes your electricity source mix (grid / onsite renewables / iREC-PPA, needed for electrification projects) and an electrification check, and requires you to show your working — data sources, assumptions and calculation basis — not just the resulting numbers.</t>
  </si>
  <si>
    <t>Feasibility study reference (section / page):</t>
  </si>
  <si>
    <t>Annual operating hours:</t>
  </si>
  <si>
    <t>4. Financial ROI</t>
  </si>
  <si>
    <t>Investment cost, OPEX savings, simple payback period and ROI for the proposed project.</t>
  </si>
  <si>
    <t>5. Summary Dashboard</t>
  </si>
  <si>
    <t>Auto-populated headline results for your grant application, including how much of the whole factory's emissions this project affects.</t>
  </si>
  <si>
    <t>Monthly consumption — Electricity and Fuels</t>
  </si>
  <si>
    <t>IPCC/typical default NCV for diesel</t>
  </si>
  <si>
    <t>Month</t>
  </si>
  <si>
    <t>Colour legend</t>
  </si>
  <si>
    <t>Electricity (kWh)</t>
  </si>
  <si>
    <t>Biomass (kg)</t>
  </si>
  <si>
    <t>Diesel (L)</t>
  </si>
  <si>
    <t>Natural Gas (m³)</t>
  </si>
  <si>
    <t>Coal (kg)</t>
  </si>
  <si>
    <t>Purchased Steam (ton)</t>
  </si>
  <si>
    <t>Other (specify unit)</t>
  </si>
  <si>
    <t>Natural Gas</t>
  </si>
  <si>
    <t>m³</t>
  </si>
  <si>
    <t>IPCC/typical default NCV for natural gas</t>
  </si>
  <si>
    <t>Jan</t>
  </si>
  <si>
    <t>Coal</t>
  </si>
  <si>
    <t>IPCC default NCV for bituminous coal — verify against your coal grade</t>
  </si>
  <si>
    <t>Purchased Steam</t>
  </si>
  <si>
    <t>ton</t>
  </si>
  <si>
    <t>Feb</t>
  </si>
  <si>
    <t>B. Energy consumption, emissions and how you calculated them — current vs proposed</t>
  </si>
  <si>
    <t>Mar</t>
  </si>
  <si>
    <t>Current annual
consumption</t>
  </si>
  <si>
    <t>Apr</t>
  </si>
  <si>
    <t>Proposed annual
consumption</t>
  </si>
  <si>
    <t>Basis for this
estimate, explain how the solution reduces energy usage for this source</t>
  </si>
  <si>
    <t>Current
(MJ/year)</t>
  </si>
  <si>
    <t>Proposed
(MJ/year)</t>
  </si>
  <si>
    <t>Change
(MJ/year)</t>
  </si>
  <si>
    <t>Current emissions
(tCO2e/year)</t>
  </si>
  <si>
    <t>Proposed emissions
(tCO2e/year)</t>
  </si>
  <si>
    <t>Emissions reduction
(tCO2e/year)</t>
  </si>
  <si>
    <t>May</t>
  </si>
  <si>
    <t>Jun</t>
  </si>
  <si>
    <t>Jul</t>
  </si>
  <si>
    <t>Aug</t>
  </si>
  <si>
    <t>Typical enthalpy for industrial saturated steam ~7-10 bar — confirm with your steam supplier</t>
  </si>
  <si>
    <t>Sep</t>
  </si>
  <si>
    <t>Oct</t>
  </si>
  <si>
    <t>Nov</t>
  </si>
  <si>
    <t>Dec</t>
  </si>
  <si>
    <t>TOTAL (annual)</t>
  </si>
  <si>
    <t>Other</t>
  </si>
  <si>
    <t>per unit specified</t>
  </si>
  <si>
    <t>Enter conversion factor applicable to your "Other" energy source</t>
  </si>
  <si>
    <t>B. Emission factors (kg CO2e per unit)</t>
  </si>
  <si>
    <t>Emission factor (kg CO2e/unit)</t>
  </si>
  <si>
    <t>Grid purchased electricity</t>
  </si>
  <si>
    <t>Enter your national/grid average emission factor (e.g. from IEA Emission Factors, national inventory, or utility disclosure)</t>
  </si>
  <si>
    <t>Onsite solar / wind electricity</t>
  </si>
  <si>
    <t>Self-generated renewable electricity — treated as zero-emission at point of use</t>
  </si>
  <si>
    <t>Yellow fill, blue text</t>
  </si>
  <si>
    <t>iREC / GO / PPA-backed electricity</t>
  </si>
  <si>
    <t>Only if the certificate/contract is additional and verifiable — otherwise use the grid factor above</t>
  </si>
  <si>
    <t>Biomass (sustainable)</t>
  </si>
  <si>
    <t>Commonly treated as biogenic/zero under GHG Protocol Scope 1 CO2 reporting; report separately if your programme requires it</t>
  </si>
  <si>
    <t>Biomass (unsustainable)</t>
  </si>
  <si>
    <t>IPCC/typical default combustion factor for diesel</t>
  </si>
  <si>
    <t>IPCC/typical default combustion factor for natural gas</t>
  </si>
  <si>
    <t>IPCC default combustion factor for bituminous coal</t>
  </si>
  <si>
    <t>Ask your steam supplier for their emission factor — depends on their fuel mix/boiler efficiency</t>
  </si>
  <si>
    <t>Enter the emission factor applicable to your "Other" energy source</t>
  </si>
  <si>
    <t>Monthly energy cost (USD)</t>
  </si>
  <si>
    <t>Black text</t>
  </si>
  <si>
    <t>Calculated automatically — do not overwrite unless your methodology genuinely differs</t>
  </si>
  <si>
    <t>Green text</t>
  </si>
  <si>
    <t>Linked from another sheet — can be overwritten if your project only covers part of the factory</t>
  </si>
  <si>
    <t>Green fill</t>
  </si>
  <si>
    <t>Key output / result cell</t>
  </si>
  <si>
    <t>TOTAL COST (USD/year)</t>
  </si>
  <si>
    <t>Key logic: why electricity source matters</t>
  </si>
  <si>
    <t>When you electrify a thermal process (e.g. installing a steam heat pump), thermal fuel consumption (coal, biomass, diesel, gas, purchased steam) typically falls, while electricity consumption rises. Whether this reduces overall emissions — and by how much — depends on the carbon intensity of the electricity supplying that increase. This template requires you to state the source of both your current and your post-project electricity (grid / onsite solar or wind / iREC or PPA-backed) so the correct emission factor is applied.</t>
  </si>
  <si>
    <t>Unit cost (USD per unit)</t>
  </si>
  <si>
    <t>Natural Gas (m3)</t>
  </si>
  <si>
    <t>Note: the source breakdown of your electricity (grid / onsite renewables / iREC-PPA) is captured in section C of "3.Emissions Calc", for both the baseline and the proposed (post-project) scenario. Your whole-factory baseline emissions, calculated from the data above, are shown further down this sheet.</t>
  </si>
  <si>
    <t>Whole-factory baseline emissions (calculated from the data above)</t>
  </si>
  <si>
    <t>Annual consumption</t>
  </si>
  <si>
    <t>Emission factor used</t>
  </si>
  <si>
    <t>Key logic: whole factory vs. this project</t>
  </si>
  <si>
    <t>Emissions (tCO2e/ year)</t>
  </si>
  <si>
    <t>"1.Baseline Data" captures energy use for your WHOLE factory — this is used to calculate your whole-factory baseline emissions automatically (see the bottom of that sheet), which feeds the Summary Dashboard. "3.Emissions Calc" is about the SPECIFIC project in your application, which may affect all of your factory's energy use or only a part of it (e.g. one process line). You are asked to show your own working there — where your numbers come from and what you assumed — because every project and feasibility study is different.</t>
  </si>
  <si>
    <t>TOTAL</t>
  </si>
  <si>
    <t>Subtotals — thermal energy vs electricity</t>
  </si>
  <si>
    <t>Electricity subtotal</t>
  </si>
  <si>
    <t>Example — Baseline Data monthly row, filled in</t>
  </si>
  <si>
    <t>Thermal energy subtotal (Biomass, Diesel, Gas, Coal, Steam, Other)</t>
  </si>
  <si>
    <t>Jan  |  Electricity: 45,000 kWh  |  Biomass: 8,000 kg  |  Diesel: 200 L  |  Natural Gas: 0 m³  |  Coal: 0 kg  |  Purchased Steam: 0 ton  |  Other: 0</t>
  </si>
  <si>
    <t>C. Electricity source mix — baseline vs proposed (needed if this project changes your electricity source, e.g. adds onsite solar, PPA or grid electrification)</t>
  </si>
  <si>
    <t>Because electrification often shifts energy demand from fuels to electricity, the emissions impact depends on the carbon intensity of that electricity. State the source of your electricity below for both scenarios — this determines the blended emission factors used for the Electricity row in section B above.</t>
  </si>
  <si>
    <t>BASELINE (current)</t>
  </si>
  <si>
    <t>PROPOSED (post-project)</t>
  </si>
  <si>
    <t>Source</t>
  </si>
  <si>
    <t>Annual electricity (kWh)</t>
  </si>
  <si>
    <t>% of total</t>
  </si>
  <si>
    <t>Notes</t>
  </si>
  <si>
    <t>TOTAL WHOLE-FACTORY BASELINE EMISSIONS</t>
  </si>
  <si>
    <t>Onsite solar / wind (self-generated)</t>
  </si>
  <si>
    <t>Blended baseline electricity emission factor (kg CO2e/kWh)</t>
  </si>
  <si>
    <t>Blended proposed electricity emission factor (kg CO2e/kWh)</t>
  </si>
  <si>
    <t>Change in blended electricity emission factor (kg CO2e/kWh)</t>
  </si>
  <si>
    <t>If your proposed electricity is more carbon-intensive on average than your baseline electricity (e.g. more grid, less onsite solar), part of the thermal-fuel emissions saving will be offset by higher electricity emissions — this feeds directly into the Electricity row in section B and the electrification check below.</t>
  </si>
  <si>
    <t>D. Electrification check</t>
  </si>
  <si>
    <t>% change in thermal energy use (MJ)</t>
  </si>
  <si>
    <t>% change in electricity use (MJ)</t>
  </si>
  <si>
    <t>Net change in total energy use (MJ/year)</t>
  </si>
  <si>
    <t>Net emissions reduction (tCO2e/year)</t>
  </si>
  <si>
    <t>Net % reduction in total emissions</t>
  </si>
  <si>
    <t>If electricity use has increased (positive % above) while thermal energy has decreased, the net emissions reduction already accounts for the carbon intensity of that additional electricity, based on the source mix in section C. A low or negative net emissions reduction despite a large thermal energy saving usually indicates the additional electricity is coming from a carbon-intensive grid — consider onsite renewables or a PPA/iREC to improve the project's emissions case.</t>
  </si>
  <si>
    <t>E. Free-form supplementary calculation (optional)</t>
  </si>
  <si>
    <t>Use this space if your project's savings don't map cleanly onto the fixed energy-type table above — e.g. process-specific savings, avoided losses, capacity-based calculations, or a multi-step derivation you want to show in full. This is supporting documentation: if it changes your bottom-line consumption or emissions figures, update the relevant "Current"/"Proposed" cells in Section B above so the rest of the workbook (financials, dashboard) reflects it.</t>
  </si>
  <si>
    <t>Step / description</t>
  </si>
  <si>
    <t>Value</t>
  </si>
  <si>
    <t>Unit</t>
  </si>
  <si>
    <t>Notes / derivation</t>
  </si>
  <si>
    <t>4. FINANCIAL ROI</t>
  </si>
  <si>
    <t>Investment cost</t>
  </si>
  <si>
    <t>Item</t>
  </si>
  <si>
    <t>Investment cost (USD)</t>
  </si>
  <si>
    <t>Equipment 1</t>
  </si>
  <si>
    <t>Equipment 2</t>
  </si>
  <si>
    <t>Equipment 3</t>
  </si>
  <si>
    <t>Equipment 4</t>
  </si>
  <si>
    <t>Equipment 5 (add rows if needed)</t>
  </si>
  <si>
    <t>Construction &amp; civil works</t>
  </si>
  <si>
    <t>Other (installation, engineering, contingency)</t>
  </si>
  <si>
    <t>TOTAL INVESTMENT (CAPEX)</t>
  </si>
  <si>
    <t>Annual operating cost (energy) — current vs proposed</t>
  </si>
  <si>
    <t>Current (USD/year)</t>
  </si>
  <si>
    <t>Saving (USD/year)</t>
  </si>
  <si>
    <t>Annual energy OPEX</t>
  </si>
  <si>
    <t>Proposed OPEX assumes today's unit energy prices (from "1.Baseline Data"). If your project moves you to a different electricity tariff or fuel contract, override cell D17 with the new figure.</t>
  </si>
  <si>
    <t>Payback &amp; ROI</t>
  </si>
  <si>
    <t>Total investment (USD)</t>
  </si>
  <si>
    <t>Annual OPEX saving (USD/year)</t>
  </si>
  <si>
    <t>Simple payback period (years)</t>
  </si>
  <si>
    <t>Annual ROI (%)</t>
  </si>
  <si>
    <t>Expected project lifetime (years)</t>
  </si>
  <si>
    <t>Net savings over project lifetime (USD)</t>
  </si>
  <si>
    <t>5. SUMMARY DASHBOARD — Grant Application Headline Results</t>
  </si>
  <si>
    <t>Baseline period:</t>
  </si>
  <si>
    <t>Emissions impact of this project</t>
  </si>
  <si>
    <t>Metric</t>
  </si>
  <si>
    <t>Baseline (current) emissions — this project</t>
  </si>
  <si>
    <t>tCO2e/year</t>
  </si>
  <si>
    <t>Proposed (post-project) emissions</t>
  </si>
  <si>
    <t>Emissions reduction</t>
  </si>
  <si>
    <t>% reduction in this project's emissions</t>
  </si>
  <si>
    <t>%</t>
  </si>
  <si>
    <t>Energy shift (electrification check)</t>
  </si>
  <si>
    <t>% change in thermal energy use</t>
  </si>
  <si>
    <t>(negative = reduction)</t>
  </si>
  <si>
    <t>% change in electricity use</t>
  </si>
  <si>
    <t>(positive = increase, common in electrification)</t>
  </si>
  <si>
    <t>Blended baseline electricity emission factor</t>
  </si>
  <si>
    <t>kg CO2e/kWh</t>
  </si>
  <si>
    <t>Blended proposed electricity emission factor</t>
  </si>
  <si>
    <t>Financial summary</t>
  </si>
  <si>
    <t>Total investment (CAPEX)</t>
  </si>
  <si>
    <t>USD</t>
  </si>
  <si>
    <t>Annual OPEX saving</t>
  </si>
  <si>
    <t>USD/year</t>
  </si>
  <si>
    <t>Simple payback period</t>
  </si>
  <si>
    <t>years</t>
  </si>
  <si>
    <t>Annual ROI</t>
  </si>
  <si>
    <t>Whole-factory context</t>
  </si>
  <si>
    <t>Total factory annual baseline emissions, all sources (tCO2e/year)</t>
  </si>
  <si>
    <t>Linked from "1.Baseline Data" — calculated from your whole-factory energy data, not entered manually</t>
  </si>
  <si>
    <t>% of factory's total emissions impacted by this project</t>
  </si>
  <si>
    <t>If this project covers only part of the factory, this will be below 100%</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</si>
</sst>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000"/>
    <numFmt numFmtId="165" formatCode="#,##0.0"/>
    <numFmt numFmtId="166" formatCode="\$#,##0"/>
    <numFmt numFmtId="167" formatCode="\$#,##0.00"/>
    <numFmt numFmtId="168" formatCode="0.0%"/>
  </numFmts>
  <fonts count="18">
    <font>
      <sz val="11.0"/>
      <color theme="1"/>
      <name val="Calibri"/>
      <scheme val="minor"/>
    </font>
    <font>
      <color theme="1"/>
      <name val="Poppins"/>
    </font>
    <font>
      <b/>
      <sz val="16.0"/>
      <color rgb="FF000000"/>
      <name val="Poppins"/>
    </font>
    <font>
      <sz val="10.0"/>
      <color rgb="FF000000"/>
      <name val="Poppins"/>
    </font>
    <font>
      <i/>
      <sz val="10.0"/>
      <color rgb="FF000000"/>
      <name val="Poppins"/>
    </font>
    <font>
      <b/>
      <sz val="10.0"/>
      <color rgb="FF000000"/>
      <name val="Poppins"/>
    </font>
    <font>
      <b/>
      <sz val="14.0"/>
      <color rgb="FF000000"/>
      <name val="Poppins"/>
    </font>
    <font>
      <b/>
      <sz val="10.0"/>
      <color rgb="FFFFFFFF"/>
      <name val="Poppins"/>
    </font>
    <font>
      <sz val="10.0"/>
      <color rgb="FF0000FF"/>
      <name val="Poppins"/>
    </font>
    <font/>
    <font>
      <b/>
      <sz val="10.0"/>
      <color theme="1"/>
      <name val="Poppins"/>
    </font>
    <font>
      <sz val="11.0"/>
      <color theme="1"/>
      <name val="Poppins"/>
    </font>
    <font>
      <sz val="10.0"/>
      <color rgb="FF008000"/>
      <name val="Poppins"/>
    </font>
    <font>
      <sz val="10.0"/>
      <color rgb="FF000000"/>
      <name val="Arial"/>
    </font>
    <font>
      <sz val="10.0"/>
      <color rgb="FF0000FF"/>
      <name val="Arial"/>
    </font>
    <font>
      <b/>
      <sz val="10.0"/>
      <color rgb="FF000000"/>
      <name val="Arial"/>
    </font>
    <font>
      <sz val="10.0"/>
      <color rgb="FF008000"/>
      <name val="Arial"/>
    </font>
    <font>
      <i/>
      <sz val="10.0"/>
      <color rgb="FF000000"/>
      <name val="Arial"/>
    </font>
  </fonts>
  <fills count="8">
    <fill>
      <patternFill patternType="none"/>
    </fill>
    <fill>
      <patternFill patternType="lightGray"/>
    </fill>
    <fill>
      <patternFill patternType="solid">
        <fgColor rgb="FF3C78D8"/>
        <bgColor rgb="FF3C78D8"/>
      </patternFill>
    </fill>
    <fill>
      <patternFill patternType="solid">
        <fgColor rgb="FFFFF2CC"/>
        <bgColor rgb="FFFFF2CC"/>
      </patternFill>
    </fill>
    <fill>
      <patternFill patternType="solid">
        <fgColor rgb="FFDCE6F1"/>
        <bgColor rgb="FFDCE6F1"/>
      </patternFill>
    </fill>
    <fill>
      <patternFill patternType="solid">
        <fgColor rgb="FFFFFF00"/>
        <bgColor rgb="FFFFFF00"/>
      </patternFill>
    </fill>
    <fill>
      <patternFill patternType="solid">
        <fgColor rgb="FFD9D9D9"/>
        <bgColor rgb="FFD9D9D9"/>
      </patternFill>
    </fill>
    <fill>
      <patternFill patternType="solid">
        <fgColor rgb="FFE2EFDA"/>
        <bgColor rgb="FFE2EFDA"/>
      </patternFill>
    </fill>
  </fills>
  <borders count="11">
    <border/>
    <border>
      <left style="thin">
        <color rgb="FFB7B7B7"/>
      </left>
      <right style="thin">
        <color rgb="FFB7B7B7"/>
      </right>
      <top style="thin">
        <color rgb="FFB7B7B7"/>
      </top>
      <bottom style="thin">
        <color rgb="FFB7B7B7"/>
      </bottom>
    </border>
    <border>
      <left style="thin">
        <color rgb="FFB7B7B7"/>
      </left>
      <top style="thin">
        <color rgb="FFB7B7B7"/>
      </top>
      <bottom style="thin">
        <color rgb="FFB7B7B7"/>
      </bottom>
    </border>
    <border>
      <right style="thin">
        <color rgb="FFB7B7B7"/>
      </right>
      <top style="thin">
        <color rgb="FFB7B7B7"/>
      </top>
      <bottom style="thin">
        <color rgb="FFB7B7B7"/>
      </bottom>
    </border>
    <border>
      <top style="thin">
        <color rgb="FFB7B7B7"/>
      </top>
      <bottom style="thin">
        <color rgb="FFB7B7B7"/>
      </bottom>
    </border>
    <border>
      <right/>
      <top style="thin">
        <color rgb="FFB7B7B7"/>
      </top>
      <bottom style="thin">
        <color rgb="FFB7B7B7"/>
      </bottom>
    </border>
    <border>
      <left style="thin">
        <color rgb="FFB7B7B7"/>
      </left>
      <top style="thin">
        <color rgb="FFB7B7B7"/>
      </top>
    </border>
    <border>
      <top style="thin">
        <color rgb="FFB7B7B7"/>
      </top>
    </border>
    <border>
      <left style="thin">
        <color rgb="FFB7B7B7"/>
      </left>
    </border>
    <border>
      <bottom style="thin">
        <color rgb="FFB7B7B7"/>
      </bottom>
    </border>
    <border>
      <right style="thin">
        <color rgb="FFB7B7B7"/>
      </right>
      <bottom style="thin">
        <color rgb="FFB7B7B7"/>
      </bottom>
    </border>
  </borders>
  <cellStyleXfs count="1">
    <xf borderId="0" fillId="0" fontId="0" numFmtId="0" applyAlignment="1" applyFont="1"/>
  </cellStyleXfs>
  <cellXfs count="107">
    <xf borderId="0" fillId="0" fontId="0" numFmtId="0" xfId="0" applyAlignment="1" applyFont="1">
      <alignment readingOrder="0" shrinkToFit="0" vertical="bottom" wrapText="0"/>
    </xf>
    <xf borderId="0" fillId="0" fontId="1" numFmtId="0" xfId="0" applyFont="1"/>
    <xf borderId="0" fillId="0" fontId="2" numFmtId="0" xfId="0" applyAlignment="1" applyFont="1">
      <alignment horizontal="left" shrinkToFit="0" vertical="center" wrapText="1"/>
    </xf>
    <xf borderId="0" fillId="0" fontId="2" numFmtId="0" xfId="0" applyAlignment="1" applyFont="1">
      <alignment horizontal="left" readingOrder="0" shrinkToFit="0" vertical="center" wrapText="1"/>
    </xf>
    <xf borderId="0" fillId="0" fontId="3" numFmtId="0" xfId="0" applyAlignment="1" applyFont="1">
      <alignment horizontal="left" shrinkToFit="0" vertical="top" wrapText="1"/>
    </xf>
    <xf borderId="0" fillId="0" fontId="4" numFmtId="0" xfId="0" applyAlignment="1" applyFont="1">
      <alignment horizontal="left" shrinkToFit="0" vertical="top" wrapText="1"/>
    </xf>
    <xf borderId="0" fillId="0" fontId="5" numFmtId="0" xfId="0" applyFont="1"/>
    <xf borderId="0" fillId="0" fontId="6" numFmtId="0" xfId="0" applyAlignment="1" applyFont="1">
      <alignment horizontal="left" readingOrder="0" shrinkToFit="0" vertical="center" wrapText="1"/>
    </xf>
    <xf borderId="1" fillId="2" fontId="7" numFmtId="0" xfId="0" applyAlignment="1" applyBorder="1" applyFill="1" applyFont="1">
      <alignment horizontal="center" shrinkToFit="0" vertical="center" wrapText="1"/>
    </xf>
    <xf borderId="2" fillId="3" fontId="8" numFmtId="0" xfId="0" applyBorder="1" applyFill="1" applyFont="1"/>
    <xf borderId="1" fillId="0" fontId="3" numFmtId="0" xfId="0" applyBorder="1" applyFont="1"/>
    <xf borderId="3" fillId="0" fontId="9" numFmtId="0" xfId="0" applyBorder="1" applyFont="1"/>
    <xf borderId="1" fillId="0" fontId="3" numFmtId="0" xfId="0" applyAlignment="1" applyBorder="1" applyFont="1">
      <alignment horizontal="center" shrinkToFit="0" vertical="center" wrapText="1"/>
    </xf>
    <xf borderId="0" fillId="0" fontId="10" numFmtId="0" xfId="0" applyAlignment="1" applyFont="1">
      <alignment readingOrder="0"/>
    </xf>
    <xf borderId="1" fillId="3" fontId="8" numFmtId="164" xfId="0" applyBorder="1" applyFill="1" applyFont="1" applyNumberFormat="1"/>
    <xf borderId="2" fillId="0" fontId="4" numFmtId="0" xfId="0" applyAlignment="1" applyBorder="1" applyFont="1">
      <alignment horizontal="left" shrinkToFit="0" vertical="center" wrapText="1"/>
    </xf>
    <xf borderId="4" fillId="0" fontId="9" numFmtId="0" xfId="0" applyBorder="1" applyFont="1"/>
    <xf borderId="2" fillId="4" fontId="5" numFmtId="0" xfId="0" applyAlignment="1" applyBorder="1" applyFill="1" applyFont="1">
      <alignment horizontal="left" shrinkToFit="0" vertical="center" wrapText="1"/>
    </xf>
    <xf borderId="1" fillId="0" fontId="5" numFmtId="0" xfId="0" applyAlignment="1" applyBorder="1" applyFont="1">
      <alignment horizontal="left" shrinkToFit="0" vertical="top" wrapText="1"/>
    </xf>
    <xf borderId="2" fillId="3" fontId="8" numFmtId="0" xfId="0" applyAlignment="1" applyBorder="1" applyFill="1" applyFont="1">
      <alignment horizontal="left" shrinkToFit="0" vertical="top" wrapText="1"/>
    </xf>
    <xf borderId="2" fillId="0" fontId="3" numFmtId="0" xfId="0" applyAlignment="1" applyBorder="1" applyFont="1">
      <alignment horizontal="left" shrinkToFit="0" vertical="top" wrapText="1"/>
    </xf>
    <xf borderId="5" fillId="0" fontId="9" numFmtId="0" xfId="0" applyBorder="1" applyFont="1"/>
    <xf borderId="1" fillId="3" fontId="8" numFmtId="3" xfId="0" applyBorder="1" applyFill="1" applyFont="1" applyNumberFormat="1"/>
    <xf borderId="1" fillId="0" fontId="5" numFmtId="0" xfId="0" applyAlignment="1" applyBorder="1" applyFont="1">
      <alignment shrinkToFit="0" wrapText="1"/>
    </xf>
    <xf borderId="1" fillId="3" fontId="8" numFmtId="164" xfId="0" applyAlignment="1" applyBorder="1" applyFill="1" applyFont="1" applyNumberFormat="1">
      <alignment readingOrder="0"/>
    </xf>
    <xf borderId="0" fillId="0" fontId="11" numFmtId="0" xfId="0" applyFont="1"/>
    <xf borderId="2" fillId="3" fontId="8" numFmtId="0" xfId="0" applyAlignment="1" applyBorder="1" applyFill="1" applyFont="1">
      <alignment horizontal="left" shrinkToFit="0" vertical="center" wrapText="1"/>
    </xf>
    <xf borderId="1" fillId="4" fontId="5" numFmtId="0" xfId="0" applyAlignment="1" applyBorder="1" applyFill="1" applyFont="1">
      <alignment horizontal="left" shrinkToFit="0" vertical="center" wrapText="1"/>
    </xf>
    <xf borderId="1" fillId="5" fontId="8" numFmtId="164" xfId="0" applyAlignment="1" applyBorder="1" applyFill="1" applyFont="1" applyNumberFormat="1">
      <alignment readingOrder="0"/>
    </xf>
    <xf borderId="1" fillId="0" fontId="12" numFmtId="3" xfId="0" applyBorder="1" applyFont="1" applyNumberFormat="1"/>
    <xf borderId="4" fillId="0" fontId="11" numFmtId="0" xfId="0" applyBorder="1" applyFont="1"/>
    <xf borderId="1" fillId="3" fontId="8" numFmtId="0" xfId="0" applyAlignment="1" applyBorder="1" applyFill="1" applyFont="1">
      <alignment horizontal="left" shrinkToFit="0" vertical="top" wrapText="1"/>
    </xf>
    <xf borderId="0" fillId="0" fontId="1" numFmtId="0" xfId="0" applyAlignment="1" applyFont="1">
      <alignment readingOrder="0"/>
    </xf>
    <xf borderId="3" fillId="0" fontId="11" numFmtId="0" xfId="0" applyBorder="1" applyFont="1"/>
    <xf borderId="1" fillId="6" fontId="5" numFmtId="0" xfId="0" applyBorder="1" applyFill="1" applyFont="1"/>
    <xf borderId="1" fillId="0" fontId="3" numFmtId="0" xfId="0" applyAlignment="1" applyBorder="1" applyFont="1">
      <alignment readingOrder="0"/>
    </xf>
    <xf borderId="1" fillId="0" fontId="3" numFmtId="3" xfId="0" applyBorder="1" applyFont="1" applyNumberFormat="1"/>
    <xf borderId="1" fillId="6" fontId="5" numFmtId="3" xfId="0" applyBorder="1" applyFill="1" applyFont="1" applyNumberFormat="1"/>
    <xf borderId="2" fillId="3" fontId="5" numFmtId="0" xfId="0" applyAlignment="1" applyBorder="1" applyFill="1" applyFont="1">
      <alignment horizontal="left" shrinkToFit="0" vertical="top" wrapText="1"/>
    </xf>
    <xf borderId="1" fillId="0" fontId="3" numFmtId="165" xfId="0" applyBorder="1" applyFont="1" applyNumberFormat="1"/>
    <xf borderId="1" fillId="3" fontId="8" numFmtId="166" xfId="0" applyBorder="1" applyFill="1" applyFont="1" applyNumberFormat="1"/>
    <xf borderId="1" fillId="7" fontId="5" numFmtId="165" xfId="0" applyBorder="1" applyFill="1" applyFont="1" applyNumberFormat="1"/>
    <xf borderId="1" fillId="0" fontId="12" numFmtId="0" xfId="0" applyAlignment="1" applyBorder="1" applyFont="1">
      <alignment horizontal="left" shrinkToFit="0" vertical="top" wrapText="1"/>
    </xf>
    <xf borderId="1" fillId="7" fontId="5" numFmtId="0" xfId="0" applyAlignment="1" applyBorder="1" applyFill="1" applyFont="1">
      <alignment horizontal="left" shrinkToFit="0" vertical="top" wrapText="1"/>
    </xf>
    <xf borderId="1" fillId="6" fontId="5" numFmtId="166" xfId="0" applyBorder="1" applyFill="1" applyFont="1" applyNumberFormat="1"/>
    <xf borderId="6" fillId="0" fontId="3" numFmtId="0" xfId="0" applyAlignment="1" applyBorder="1" applyFont="1">
      <alignment horizontal="left" shrinkToFit="0" vertical="top" wrapText="1"/>
    </xf>
    <xf borderId="7" fillId="0" fontId="9" numFmtId="0" xfId="0" applyBorder="1" applyFont="1"/>
    <xf borderId="1" fillId="6" fontId="5" numFmtId="167" xfId="0" applyBorder="1" applyFill="1" applyFont="1" applyNumberFormat="1"/>
    <xf borderId="8" fillId="0" fontId="11" numFmtId="0" xfId="0" applyBorder="1" applyFont="1"/>
    <xf borderId="8" fillId="0" fontId="9" numFmtId="0" xfId="0" applyBorder="1" applyFont="1"/>
    <xf borderId="1" fillId="2" fontId="7" numFmtId="0" xfId="0" applyAlignment="1" applyBorder="1" applyFill="1" applyFont="1">
      <alignment horizontal="center" readingOrder="0" shrinkToFit="0" vertical="center" wrapText="1"/>
    </xf>
    <xf borderId="2" fillId="0" fontId="12" numFmtId="164" xfId="0" applyBorder="1" applyFont="1" applyNumberFormat="1"/>
    <xf borderId="2" fillId="0" fontId="3" numFmtId="165" xfId="0" applyBorder="1" applyFont="1" applyNumberFormat="1"/>
    <xf borderId="1" fillId="6" fontId="5" numFmtId="165" xfId="0" applyBorder="1" applyFill="1" applyFont="1" applyNumberFormat="1"/>
    <xf borderId="1" fillId="0" fontId="5" numFmtId="0" xfId="0" applyBorder="1" applyFont="1"/>
    <xf borderId="0" fillId="0" fontId="3" numFmtId="3" xfId="0" applyFont="1" applyNumberFormat="1"/>
    <xf borderId="2" fillId="0" fontId="4" numFmtId="0" xfId="0" applyAlignment="1" applyBorder="1" applyFont="1">
      <alignment horizontal="left" shrinkToFit="0" vertical="top" wrapText="1"/>
    </xf>
    <xf borderId="0" fillId="0" fontId="3" numFmtId="0" xfId="0" applyFont="1"/>
    <xf borderId="0" fillId="0" fontId="3" numFmtId="0" xfId="0" applyAlignment="1" applyFont="1">
      <alignment horizontal="center" shrinkToFit="0" vertical="center" wrapText="1"/>
    </xf>
    <xf borderId="1" fillId="7" fontId="5" numFmtId="0" xfId="0" applyBorder="1" applyFill="1" applyFont="1"/>
    <xf borderId="2" fillId="7" fontId="3" numFmtId="0" xfId="0" applyBorder="1" applyFill="1" applyFont="1"/>
    <xf borderId="1" fillId="0" fontId="3" numFmtId="0" xfId="0" applyAlignment="1" applyBorder="1" applyFont="1">
      <alignment horizontal="left" shrinkToFit="0" vertical="center" wrapText="1"/>
    </xf>
    <xf borderId="2" fillId="7" fontId="5" numFmtId="165" xfId="0" applyBorder="1" applyFill="1" applyFont="1" applyNumberFormat="1"/>
    <xf borderId="1" fillId="0" fontId="3" numFmtId="168" xfId="0" applyBorder="1" applyFont="1" applyNumberFormat="1"/>
    <xf borderId="1" fillId="3" fontId="8" numFmtId="0" xfId="0" applyAlignment="1" applyBorder="1" applyFill="1" applyFont="1">
      <alignment horizontal="left" shrinkToFit="0" vertical="center" wrapText="1"/>
    </xf>
    <xf borderId="0" fillId="0" fontId="3" numFmtId="0" xfId="0" applyAlignment="1" applyFont="1">
      <alignment horizontal="left" shrinkToFit="0" vertical="center" wrapText="1"/>
    </xf>
    <xf borderId="1" fillId="6" fontId="5" numFmtId="0" xfId="0" applyAlignment="1" applyBorder="1" applyFill="1" applyFont="1">
      <alignment horizontal="left" shrinkToFit="0" vertical="center" wrapText="1"/>
    </xf>
    <xf borderId="1" fillId="6" fontId="5" numFmtId="168" xfId="0" applyBorder="1" applyFill="1" applyFont="1" applyNumberFormat="1"/>
    <xf borderId="1" fillId="6" fontId="4" numFmtId="0" xfId="0" applyAlignment="1" applyBorder="1" applyFill="1" applyFont="1">
      <alignment horizontal="left" shrinkToFit="0" vertical="center" wrapText="1"/>
    </xf>
    <xf borderId="0" fillId="0" fontId="3" numFmtId="4" xfId="0" applyFont="1" applyNumberFormat="1"/>
    <xf borderId="2" fillId="7" fontId="5" numFmtId="0" xfId="0" applyAlignment="1" applyBorder="1" applyFill="1" applyFont="1">
      <alignment horizontal="left" shrinkToFit="0" vertical="center" wrapText="1"/>
    </xf>
    <xf borderId="1" fillId="7" fontId="5" numFmtId="164" xfId="0" applyBorder="1" applyFill="1" applyFont="1" applyNumberFormat="1"/>
    <xf borderId="2" fillId="7" fontId="5" numFmtId="0" xfId="0" applyBorder="1" applyFill="1" applyFont="1"/>
    <xf borderId="2" fillId="0" fontId="3" numFmtId="0" xfId="0" applyAlignment="1" applyBorder="1" applyFont="1">
      <alignment horizontal="left" shrinkToFit="0" vertical="center" wrapText="1"/>
    </xf>
    <xf borderId="1" fillId="7" fontId="5" numFmtId="164" xfId="0" applyAlignment="1" applyBorder="1" applyFill="1" applyFont="1" applyNumberFormat="1">
      <alignment horizontal="left" shrinkToFit="0" vertical="center" wrapText="1"/>
    </xf>
    <xf borderId="2" fillId="0" fontId="3" numFmtId="0" xfId="0" applyBorder="1" applyFont="1"/>
    <xf borderId="1" fillId="7" fontId="5" numFmtId="168" xfId="0" applyBorder="1" applyFill="1" applyFont="1" applyNumberFormat="1"/>
    <xf borderId="1" fillId="7" fontId="5" numFmtId="3" xfId="0" applyBorder="1" applyFill="1" applyFont="1" applyNumberFormat="1"/>
    <xf borderId="2" fillId="2" fontId="7" numFmtId="0" xfId="0" applyAlignment="1" applyBorder="1" applyFill="1" applyFont="1">
      <alignment horizontal="center" shrinkToFit="0" vertical="center" wrapText="1"/>
    </xf>
    <xf borderId="1" fillId="3" fontId="8" numFmtId="4" xfId="0" applyBorder="1" applyFill="1" applyFont="1" applyNumberFormat="1"/>
    <xf borderId="1" fillId="3" fontId="8" numFmtId="0" xfId="0" applyAlignment="1" applyBorder="1" applyFill="1" applyFont="1">
      <alignment horizontal="center" shrinkToFit="0" vertical="center" wrapText="1"/>
    </xf>
    <xf borderId="1" fillId="0" fontId="13" numFmtId="0" xfId="0" applyBorder="1" applyFont="1"/>
    <xf borderId="2" fillId="3" fontId="14" numFmtId="166" xfId="0" applyBorder="1" applyFill="1" applyFont="1" applyNumberFormat="1"/>
    <xf borderId="1" fillId="0" fontId="13" numFmtId="0" xfId="0" applyAlignment="1" applyBorder="1" applyFont="1">
      <alignment shrinkToFit="0" wrapText="1"/>
    </xf>
    <xf borderId="1" fillId="6" fontId="15" numFmtId="0" xfId="0" applyBorder="1" applyFill="1" applyFont="1"/>
    <xf borderId="2" fillId="6" fontId="15" numFmtId="166" xfId="0" applyBorder="1" applyFill="1" applyFont="1" applyNumberFormat="1"/>
    <xf borderId="9" fillId="0" fontId="6" numFmtId="0" xfId="0" applyAlignment="1" applyBorder="1" applyFont="1">
      <alignment horizontal="left" readingOrder="0" shrinkToFit="0" vertical="center" wrapText="1"/>
    </xf>
    <xf borderId="9" fillId="0" fontId="9" numFmtId="0" xfId="0" applyBorder="1" applyFont="1"/>
    <xf borderId="10" fillId="0" fontId="9" numFmtId="0" xfId="0" applyBorder="1" applyFont="1"/>
    <xf borderId="1" fillId="0" fontId="15" numFmtId="0" xfId="0" applyBorder="1" applyFont="1"/>
    <xf borderId="1" fillId="0" fontId="16" numFmtId="166" xfId="0" applyBorder="1" applyFont="1" applyNumberFormat="1"/>
    <xf borderId="1" fillId="0" fontId="13" numFmtId="166" xfId="0" applyBorder="1" applyFont="1" applyNumberFormat="1"/>
    <xf borderId="1" fillId="7" fontId="15" numFmtId="166" xfId="0" applyBorder="1" applyFill="1" applyFont="1" applyNumberFormat="1"/>
    <xf borderId="0" fillId="0" fontId="17" numFmtId="0" xfId="0" applyAlignment="1" applyFont="1">
      <alignment horizontal="left" shrinkToFit="0" vertical="top" wrapText="1"/>
    </xf>
    <xf borderId="2" fillId="0" fontId="16" numFmtId="166" xfId="0" applyBorder="1" applyFont="1" applyNumberFormat="1"/>
    <xf borderId="2" fillId="7" fontId="15" numFmtId="2" xfId="0" applyBorder="1" applyFill="1" applyFont="1" applyNumberFormat="1"/>
    <xf borderId="2" fillId="7" fontId="15" numFmtId="168" xfId="0" applyBorder="1" applyFill="1" applyFont="1" applyNumberFormat="1"/>
    <xf borderId="2" fillId="3" fontId="14" numFmtId="3" xfId="0" applyBorder="1" applyFill="1" applyFont="1" applyNumberFormat="1"/>
    <xf borderId="2" fillId="7" fontId="15" numFmtId="166" xfId="0" applyBorder="1" applyFill="1" applyFont="1" applyNumberFormat="1"/>
    <xf borderId="2" fillId="0" fontId="12" numFmtId="0" xfId="0" applyAlignment="1" applyBorder="1" applyFont="1">
      <alignment horizontal="left" shrinkToFit="0" vertical="center" wrapText="1"/>
    </xf>
    <xf borderId="1" fillId="7" fontId="12" numFmtId="165" xfId="0" applyBorder="1" applyFill="1" applyFont="1" applyNumberFormat="1"/>
    <xf borderId="1" fillId="7" fontId="12" numFmtId="168" xfId="0" applyBorder="1" applyFill="1" applyFont="1" applyNumberFormat="1"/>
    <xf borderId="1" fillId="0" fontId="4" numFmtId="0" xfId="0" applyAlignment="1" applyBorder="1" applyFont="1">
      <alignment horizontal="left" shrinkToFit="0" vertical="center" wrapText="1"/>
    </xf>
    <xf borderId="1" fillId="7" fontId="12" numFmtId="164" xfId="0" applyBorder="1" applyFill="1" applyFont="1" applyNumberFormat="1"/>
    <xf borderId="1" fillId="7" fontId="12" numFmtId="166" xfId="0" applyBorder="1" applyFill="1" applyFont="1" applyNumberFormat="1"/>
    <xf borderId="1" fillId="7" fontId="12" numFmtId="2" xfId="0" applyBorder="1" applyFill="1" applyFont="1" applyNumberFormat="1"/>
    <xf borderId="1" fillId="0" fontId="3" numFmtId="0" xfId="0" applyAlignment="1" applyBorder="1" applyFont="1">
      <alignment shrinkToFit="0" wrapText="1"/>
    </xf>
  </cellXfs>
  <cellStyles count="1">
    <cellStyle xfId="0" name="Normal" builtinId="0"/>
  </cellStyles>
  <dxfs count="1">
    <dxf>
      <font/>
      <fill>
        <patternFill patternType="solid">
          <fgColor rgb="FFB7E1CD"/>
          <bgColor rgb="FFB7E1CD"/>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2"/></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808080"/>
    <pageSetUpPr/>
  </sheetPr>
  <sheetViews>
    <sheetView showGridLines="0" workbookViewId="0"/>
  </sheetViews>
  <sheetFormatPr customHeight="1" defaultColWidth="14.43" defaultRowHeight="15.0"/>
  <cols>
    <col customWidth="1" min="1" max="1" width="3.0"/>
    <col customWidth="1" min="2" max="4" width="40.0"/>
    <col customWidth="1" min="5" max="6" width="3.0"/>
    <col customWidth="1" min="7" max="26" width="8.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48.75" customHeight="1">
      <c r="A2" s="1"/>
      <c r="B2" s="2" t="s">
        <v>0</v>
      </c>
      <c r="E2" s="1"/>
      <c r="F2" s="1"/>
      <c r="G2" s="1"/>
      <c r="H2" s="1"/>
      <c r="I2" s="1"/>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49.5" customHeight="1">
      <c r="A4" s="1"/>
      <c r="B4" s="4" t="s">
        <v>4</v>
      </c>
      <c r="E4" s="1"/>
      <c r="F4" s="1"/>
      <c r="G4" s="1"/>
      <c r="H4" s="1"/>
      <c r="I4" s="1"/>
      <c r="J4" s="1"/>
      <c r="K4" s="1"/>
      <c r="L4" s="1"/>
      <c r="M4" s="1"/>
      <c r="N4" s="1"/>
      <c r="O4" s="1"/>
      <c r="P4" s="1"/>
      <c r="Q4" s="1"/>
      <c r="R4" s="1"/>
      <c r="S4" s="1"/>
      <c r="T4" s="1"/>
      <c r="U4" s="1"/>
      <c r="V4" s="1"/>
      <c r="W4" s="1"/>
      <c r="X4" s="1"/>
      <c r="Y4" s="1"/>
      <c r="Z4" s="1"/>
    </row>
    <row r="5" ht="14.25" customHeight="1">
      <c r="A5" s="1"/>
      <c r="E5" s="1"/>
      <c r="F5" s="1"/>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15.75" customHeight="1">
      <c r="A7" s="1"/>
      <c r="B7" s="17" t="s">
        <v>9</v>
      </c>
      <c r="C7" s="16"/>
      <c r="D7" s="11"/>
      <c r="E7" s="1"/>
      <c r="F7" s="1"/>
      <c r="G7" s="1"/>
      <c r="H7" s="1"/>
      <c r="I7" s="1"/>
      <c r="J7" s="1"/>
      <c r="K7" s="1"/>
      <c r="L7" s="1"/>
      <c r="M7" s="1"/>
      <c r="N7" s="1"/>
      <c r="O7" s="1"/>
      <c r="P7" s="1"/>
      <c r="Q7" s="1"/>
      <c r="R7" s="1"/>
      <c r="S7" s="1"/>
      <c r="T7" s="1"/>
      <c r="U7" s="1"/>
      <c r="V7" s="1"/>
      <c r="W7" s="1"/>
      <c r="X7" s="1"/>
      <c r="Y7" s="1"/>
      <c r="Z7" s="1"/>
    </row>
    <row r="8" ht="49.5" customHeight="1">
      <c r="A8" s="1"/>
      <c r="B8" s="18" t="s">
        <v>27</v>
      </c>
      <c r="C8" s="20" t="s">
        <v>28</v>
      </c>
      <c r="D8" s="16"/>
      <c r="E8" s="1"/>
      <c r="F8" s="1"/>
      <c r="G8" s="1"/>
      <c r="H8" s="1"/>
      <c r="I8" s="1"/>
      <c r="J8" s="1"/>
      <c r="K8" s="1"/>
      <c r="L8" s="1"/>
      <c r="M8" s="1"/>
      <c r="N8" s="1"/>
      <c r="O8" s="1"/>
      <c r="P8" s="1"/>
      <c r="Q8" s="1"/>
      <c r="R8" s="1"/>
      <c r="S8" s="1"/>
      <c r="T8" s="1"/>
      <c r="U8" s="1"/>
      <c r="V8" s="1"/>
      <c r="W8" s="1"/>
      <c r="X8" s="1"/>
      <c r="Y8" s="1"/>
      <c r="Z8" s="1"/>
    </row>
    <row r="9" ht="49.5" customHeight="1">
      <c r="A9" s="1"/>
      <c r="B9" s="18" t="s">
        <v>29</v>
      </c>
      <c r="C9" s="20" t="s">
        <v>30</v>
      </c>
      <c r="D9" s="16"/>
      <c r="E9" s="1"/>
      <c r="F9" s="1"/>
      <c r="G9" s="1"/>
      <c r="H9" s="1"/>
      <c r="I9" s="1"/>
      <c r="J9" s="1"/>
      <c r="K9" s="1"/>
      <c r="L9" s="1"/>
      <c r="M9" s="1"/>
      <c r="N9" s="1"/>
      <c r="O9" s="1"/>
      <c r="P9" s="1"/>
      <c r="Q9" s="1"/>
      <c r="R9" s="1"/>
      <c r="S9" s="1"/>
      <c r="T9" s="1"/>
      <c r="U9" s="1"/>
      <c r="V9" s="1"/>
      <c r="W9" s="1"/>
      <c r="X9" s="1"/>
      <c r="Y9" s="1"/>
      <c r="Z9" s="1"/>
    </row>
    <row r="10" ht="49.5" customHeight="1">
      <c r="A10" s="1"/>
      <c r="B10" s="18" t="s">
        <v>32</v>
      </c>
      <c r="C10" s="20" t="s">
        <v>33</v>
      </c>
      <c r="D10" s="16"/>
      <c r="E10" s="1"/>
      <c r="F10" s="1"/>
      <c r="G10" s="1"/>
      <c r="H10" s="1"/>
      <c r="I10" s="1"/>
      <c r="J10" s="1"/>
      <c r="K10" s="1"/>
      <c r="L10" s="1"/>
      <c r="M10" s="1"/>
      <c r="N10" s="1"/>
      <c r="O10" s="1"/>
      <c r="P10" s="1"/>
      <c r="Q10" s="1"/>
      <c r="R10" s="1"/>
      <c r="S10" s="1"/>
      <c r="T10" s="1"/>
      <c r="U10" s="1"/>
      <c r="V10" s="1"/>
      <c r="W10" s="1"/>
      <c r="X10" s="1"/>
      <c r="Y10" s="1"/>
      <c r="Z10" s="1"/>
    </row>
    <row r="11" ht="49.5" customHeight="1">
      <c r="A11" s="1"/>
      <c r="B11" s="18" t="s">
        <v>36</v>
      </c>
      <c r="C11" s="20" t="s">
        <v>37</v>
      </c>
      <c r="D11" s="16"/>
      <c r="E11" s="1"/>
      <c r="F11" s="1"/>
      <c r="G11" s="1"/>
      <c r="H11" s="1"/>
      <c r="I11" s="1"/>
      <c r="J11" s="1"/>
      <c r="K11" s="1"/>
      <c r="L11" s="1"/>
      <c r="M11" s="1"/>
      <c r="N11" s="1"/>
      <c r="O11" s="1"/>
      <c r="P11" s="1"/>
      <c r="Q11" s="1"/>
      <c r="R11" s="1"/>
      <c r="S11" s="1"/>
      <c r="T11" s="1"/>
      <c r="U11" s="1"/>
      <c r="V11" s="1"/>
      <c r="W11" s="1"/>
      <c r="X11" s="1"/>
      <c r="Y11" s="1"/>
      <c r="Z11" s="1"/>
    </row>
    <row r="12" ht="49.5" customHeight="1">
      <c r="A12" s="1"/>
      <c r="B12" s="18" t="s">
        <v>38</v>
      </c>
      <c r="C12" s="20" t="s">
        <v>39</v>
      </c>
      <c r="D12" s="16"/>
      <c r="E12" s="1"/>
      <c r="F12" s="1"/>
      <c r="G12" s="1"/>
      <c r="H12" s="1"/>
      <c r="I12" s="1"/>
      <c r="J12" s="1"/>
      <c r="K12" s="1"/>
      <c r="L12" s="1"/>
      <c r="M12" s="1"/>
      <c r="N12" s="1"/>
      <c r="O12" s="1"/>
      <c r="P12" s="1"/>
      <c r="Q12" s="1"/>
      <c r="R12" s="1"/>
      <c r="S12" s="1"/>
      <c r="T12" s="1"/>
      <c r="U12" s="1"/>
      <c r="V12" s="1"/>
      <c r="W12" s="1"/>
      <c r="X12" s="1"/>
      <c r="Y12" s="1"/>
      <c r="Z12" s="1"/>
    </row>
    <row r="13" ht="49.5" customHeight="1">
      <c r="A13" s="1"/>
      <c r="B13" s="1"/>
      <c r="C13" s="25"/>
      <c r="E13" s="1"/>
      <c r="F13" s="1"/>
      <c r="G13" s="1"/>
      <c r="H13" s="1"/>
      <c r="I13" s="1"/>
      <c r="J13" s="1"/>
      <c r="K13" s="1"/>
      <c r="L13" s="1"/>
      <c r="M13" s="1"/>
      <c r="N13" s="1"/>
      <c r="O13" s="1"/>
      <c r="P13" s="1"/>
      <c r="Q13" s="1"/>
      <c r="R13" s="1"/>
      <c r="S13" s="1"/>
      <c r="T13" s="1"/>
      <c r="U13" s="1"/>
      <c r="V13" s="1"/>
      <c r="W13" s="1"/>
      <c r="X13" s="1"/>
      <c r="Y13" s="1"/>
      <c r="Z13" s="1"/>
    </row>
    <row r="14" ht="14.25" customHeight="1">
      <c r="A14" s="1"/>
      <c r="B14" s="27" t="s">
        <v>43</v>
      </c>
      <c r="C14" s="30"/>
      <c r="D14" s="33"/>
      <c r="E14" s="1"/>
      <c r="F14" s="1"/>
      <c r="G14" s="1"/>
      <c r="H14" s="1"/>
      <c r="I14" s="1"/>
      <c r="J14" s="1"/>
      <c r="K14" s="1"/>
      <c r="L14" s="1"/>
      <c r="M14" s="1"/>
      <c r="N14" s="1"/>
      <c r="O14" s="1"/>
      <c r="P14" s="1"/>
      <c r="Q14" s="1"/>
      <c r="R14" s="1"/>
      <c r="S14" s="1"/>
      <c r="T14" s="1"/>
      <c r="U14" s="1"/>
      <c r="V14" s="1"/>
      <c r="W14" s="1"/>
      <c r="X14" s="1"/>
      <c r="Y14" s="1"/>
      <c r="Z14" s="1"/>
    </row>
    <row r="15" ht="15.75" customHeight="1">
      <c r="A15" s="1"/>
      <c r="B15" s="38" t="s">
        <v>91</v>
      </c>
      <c r="C15" s="16"/>
      <c r="D15" s="11"/>
      <c r="E15" s="1"/>
      <c r="F15" s="1"/>
      <c r="G15" s="1"/>
      <c r="H15" s="1"/>
      <c r="I15" s="1"/>
      <c r="J15" s="1"/>
      <c r="K15" s="1"/>
      <c r="L15" s="1"/>
      <c r="M15" s="1"/>
      <c r="N15" s="1"/>
      <c r="O15" s="1"/>
      <c r="P15" s="1"/>
      <c r="Q15" s="1"/>
      <c r="R15" s="1"/>
      <c r="S15" s="1"/>
      <c r="T15" s="1"/>
      <c r="U15" s="1"/>
      <c r="V15" s="1"/>
      <c r="W15" s="1"/>
      <c r="X15" s="1"/>
      <c r="Y15" s="1"/>
      <c r="Z15" s="1"/>
    </row>
    <row r="16">
      <c r="A16" s="1"/>
      <c r="B16" s="18" t="s">
        <v>103</v>
      </c>
      <c r="C16" s="20" t="s">
        <v>104</v>
      </c>
      <c r="D16" s="16"/>
      <c r="E16" s="1"/>
      <c r="F16" s="1"/>
      <c r="G16" s="1"/>
      <c r="H16" s="1"/>
      <c r="I16" s="1"/>
      <c r="J16" s="1"/>
      <c r="K16" s="1"/>
      <c r="L16" s="1"/>
      <c r="M16" s="1"/>
      <c r="N16" s="1"/>
      <c r="O16" s="1"/>
      <c r="P16" s="1"/>
      <c r="Q16" s="1"/>
      <c r="R16" s="1"/>
      <c r="S16" s="1"/>
      <c r="T16" s="1"/>
      <c r="U16" s="1"/>
      <c r="V16" s="1"/>
      <c r="W16" s="1"/>
      <c r="X16" s="1"/>
      <c r="Y16" s="1"/>
      <c r="Z16" s="1"/>
    </row>
    <row r="17">
      <c r="A17" s="1"/>
      <c r="B17" s="42" t="s">
        <v>105</v>
      </c>
      <c r="C17" s="20" t="s">
        <v>106</v>
      </c>
      <c r="D17" s="16"/>
      <c r="E17" s="1"/>
      <c r="F17" s="1"/>
      <c r="G17" s="1"/>
      <c r="H17" s="1"/>
      <c r="I17" s="1"/>
      <c r="J17" s="1"/>
      <c r="K17" s="1"/>
      <c r="L17" s="1"/>
      <c r="M17" s="1"/>
      <c r="N17" s="1"/>
      <c r="O17" s="1"/>
      <c r="P17" s="1"/>
      <c r="Q17" s="1"/>
      <c r="R17" s="1"/>
      <c r="S17" s="1"/>
      <c r="T17" s="1"/>
      <c r="U17" s="1"/>
      <c r="V17" s="1"/>
      <c r="W17" s="1"/>
      <c r="X17" s="1"/>
      <c r="Y17" s="1"/>
      <c r="Z17" s="1"/>
    </row>
    <row r="18" ht="19.5" customHeight="1">
      <c r="A18" s="1"/>
      <c r="B18" s="43" t="s">
        <v>107</v>
      </c>
      <c r="C18" s="20" t="s">
        <v>108</v>
      </c>
      <c r="D18" s="16"/>
      <c r="E18" s="1"/>
      <c r="F18" s="1"/>
      <c r="G18" s="1"/>
      <c r="H18" s="1"/>
      <c r="I18" s="1"/>
      <c r="J18" s="1"/>
      <c r="K18" s="1"/>
      <c r="L18" s="1"/>
      <c r="M18" s="1"/>
      <c r="N18" s="1"/>
      <c r="O18" s="1"/>
      <c r="P18" s="1"/>
      <c r="Q18" s="1"/>
      <c r="R18" s="1"/>
      <c r="S18" s="1"/>
      <c r="T18" s="1"/>
      <c r="U18" s="1"/>
      <c r="V18" s="1"/>
      <c r="W18" s="1"/>
      <c r="X18" s="1"/>
      <c r="Y18" s="1"/>
      <c r="Z18" s="1"/>
    </row>
    <row r="19" ht="19.5" customHeight="1">
      <c r="A19" s="1"/>
      <c r="B19" s="1"/>
      <c r="C19" s="25"/>
      <c r="E19" s="1"/>
      <c r="F19" s="1"/>
      <c r="G19" s="1"/>
      <c r="H19" s="1"/>
      <c r="I19" s="1"/>
      <c r="J19" s="1"/>
      <c r="K19" s="1"/>
      <c r="L19" s="1"/>
      <c r="M19" s="1"/>
      <c r="N19" s="1"/>
      <c r="O19" s="1"/>
      <c r="P19" s="1"/>
      <c r="Q19" s="1"/>
      <c r="R19" s="1"/>
      <c r="S19" s="1"/>
      <c r="T19" s="1"/>
      <c r="U19" s="1"/>
      <c r="V19" s="1"/>
      <c r="W19" s="1"/>
      <c r="X19" s="1"/>
      <c r="Y19" s="1"/>
      <c r="Z19" s="1"/>
    </row>
    <row r="20" ht="14.25" customHeight="1">
      <c r="A20" s="1"/>
      <c r="B20" s="27" t="s">
        <v>110</v>
      </c>
      <c r="C20" s="30"/>
      <c r="D20" s="33"/>
      <c r="E20" s="1"/>
      <c r="F20" s="1"/>
      <c r="G20" s="1"/>
      <c r="H20" s="1"/>
      <c r="I20" s="1"/>
      <c r="J20" s="1"/>
      <c r="K20" s="1"/>
      <c r="L20" s="1"/>
      <c r="M20" s="1"/>
      <c r="N20" s="1"/>
      <c r="O20" s="1"/>
      <c r="P20" s="1"/>
      <c r="Q20" s="1"/>
      <c r="R20" s="1"/>
      <c r="S20" s="1"/>
      <c r="T20" s="1"/>
      <c r="U20" s="1"/>
      <c r="V20" s="1"/>
      <c r="W20" s="1"/>
      <c r="X20" s="1"/>
      <c r="Y20" s="1"/>
      <c r="Z20" s="1"/>
    </row>
    <row r="21">
      <c r="A21" s="1"/>
      <c r="B21" s="45" t="s">
        <v>111</v>
      </c>
      <c r="C21" s="46"/>
      <c r="D21" s="46"/>
      <c r="E21" s="1"/>
      <c r="F21" s="1"/>
      <c r="G21" s="1"/>
      <c r="H21" s="1"/>
      <c r="I21" s="1"/>
      <c r="J21" s="1"/>
      <c r="K21" s="1"/>
      <c r="L21" s="1"/>
      <c r="M21" s="1"/>
      <c r="N21" s="1"/>
      <c r="O21" s="1"/>
      <c r="P21" s="1"/>
      <c r="Q21" s="1"/>
      <c r="R21" s="1"/>
      <c r="S21" s="1"/>
      <c r="T21" s="1"/>
      <c r="U21" s="1"/>
      <c r="V21" s="1"/>
      <c r="W21" s="1"/>
      <c r="X21" s="1"/>
      <c r="Y21" s="1"/>
      <c r="Z21" s="1"/>
    </row>
    <row r="22" ht="19.5" customHeight="1">
      <c r="A22" s="1"/>
      <c r="B22" s="48"/>
      <c r="E22" s="1"/>
      <c r="F22" s="1"/>
      <c r="G22" s="1"/>
      <c r="H22" s="1"/>
      <c r="I22" s="1"/>
      <c r="J22" s="1"/>
      <c r="K22" s="1"/>
      <c r="L22" s="1"/>
      <c r="M22" s="1"/>
      <c r="N22" s="1"/>
      <c r="O22" s="1"/>
      <c r="P22" s="1"/>
      <c r="Q22" s="1"/>
      <c r="R22" s="1"/>
      <c r="S22" s="1"/>
      <c r="T22" s="1"/>
      <c r="U22" s="1"/>
      <c r="V22" s="1"/>
      <c r="W22" s="1"/>
      <c r="X22" s="1"/>
      <c r="Y22" s="1"/>
      <c r="Z22" s="1"/>
    </row>
    <row r="23" ht="14.25" customHeight="1">
      <c r="A23" s="1"/>
      <c r="B23" s="49"/>
      <c r="E23" s="1"/>
      <c r="F23" s="1"/>
      <c r="G23" s="1"/>
      <c r="H23" s="1"/>
      <c r="I23" s="1"/>
      <c r="J23" s="1"/>
      <c r="K23" s="1"/>
      <c r="L23" s="1"/>
      <c r="M23" s="1"/>
      <c r="N23" s="1"/>
      <c r="O23" s="1"/>
      <c r="P23" s="1"/>
      <c r="Q23" s="1"/>
      <c r="R23" s="1"/>
      <c r="S23" s="1"/>
      <c r="T23" s="1"/>
      <c r="U23" s="1"/>
      <c r="V23" s="1"/>
      <c r="W23" s="1"/>
      <c r="X23" s="1"/>
      <c r="Y23" s="1"/>
      <c r="Z23" s="1"/>
    </row>
    <row r="24" ht="14.25" customHeight="1">
      <c r="A24" s="1"/>
      <c r="B24" s="49"/>
      <c r="E24" s="1"/>
      <c r="F24" s="1"/>
      <c r="G24" s="1"/>
      <c r="H24" s="1"/>
      <c r="I24" s="1"/>
      <c r="J24" s="1"/>
      <c r="K24" s="1"/>
      <c r="L24" s="1"/>
      <c r="M24" s="1"/>
      <c r="N24" s="1"/>
      <c r="O24" s="1"/>
      <c r="P24" s="1"/>
      <c r="Q24" s="1"/>
      <c r="R24" s="1"/>
      <c r="S24" s="1"/>
      <c r="T24" s="1"/>
      <c r="U24" s="1"/>
      <c r="V24" s="1"/>
      <c r="W24" s="1"/>
      <c r="X24" s="1"/>
      <c r="Y24" s="1"/>
      <c r="Z24" s="1"/>
    </row>
    <row r="25" ht="14.25" customHeight="1">
      <c r="A25" s="1"/>
      <c r="B25" s="49"/>
      <c r="E25" s="1"/>
      <c r="F25" s="1"/>
      <c r="G25" s="1"/>
      <c r="H25" s="1"/>
      <c r="I25" s="1"/>
      <c r="J25" s="1"/>
      <c r="K25" s="1"/>
      <c r="L25" s="1"/>
      <c r="M25" s="1"/>
      <c r="N25" s="1"/>
      <c r="O25" s="1"/>
      <c r="P25" s="1"/>
      <c r="Q25" s="1"/>
      <c r="R25" s="1"/>
      <c r="S25" s="1"/>
      <c r="T25" s="1"/>
      <c r="U25" s="1"/>
      <c r="V25" s="1"/>
      <c r="W25" s="1"/>
      <c r="X25" s="1"/>
      <c r="Y25" s="1"/>
      <c r="Z25" s="1"/>
    </row>
    <row r="26" ht="14.25" customHeight="1">
      <c r="A26" s="1"/>
      <c r="B26" s="27" t="s">
        <v>118</v>
      </c>
      <c r="C26" s="30"/>
      <c r="D26" s="33"/>
      <c r="E26" s="1"/>
      <c r="F26" s="1"/>
      <c r="G26" s="1"/>
      <c r="H26" s="1"/>
      <c r="I26" s="1"/>
      <c r="J26" s="1"/>
      <c r="K26" s="1"/>
      <c r="L26" s="1"/>
      <c r="M26" s="1"/>
      <c r="N26" s="1"/>
      <c r="O26" s="1"/>
      <c r="P26" s="1"/>
      <c r="Q26" s="1"/>
      <c r="R26" s="1"/>
      <c r="S26" s="1"/>
      <c r="T26" s="1"/>
      <c r="U26" s="1"/>
      <c r="V26" s="1"/>
      <c r="W26" s="1"/>
      <c r="X26" s="1"/>
      <c r="Y26" s="1"/>
      <c r="Z26" s="1"/>
    </row>
    <row r="27">
      <c r="A27" s="1"/>
      <c r="B27" s="45" t="s">
        <v>120</v>
      </c>
      <c r="C27" s="46"/>
      <c r="D27" s="46"/>
      <c r="E27" s="1"/>
      <c r="F27" s="1"/>
      <c r="G27" s="1"/>
      <c r="H27" s="1"/>
      <c r="I27" s="1"/>
      <c r="J27" s="1"/>
      <c r="K27" s="1"/>
      <c r="L27" s="1"/>
      <c r="M27" s="1"/>
      <c r="N27" s="1"/>
      <c r="O27" s="1"/>
      <c r="P27" s="1"/>
      <c r="Q27" s="1"/>
      <c r="R27" s="1"/>
      <c r="S27" s="1"/>
      <c r="T27" s="1"/>
      <c r="U27" s="1"/>
      <c r="V27" s="1"/>
      <c r="W27" s="1"/>
      <c r="X27" s="1"/>
      <c r="Y27" s="1"/>
      <c r="Z27" s="1"/>
    </row>
    <row r="28" ht="19.5" customHeight="1">
      <c r="A28" s="1"/>
      <c r="B28" s="48"/>
      <c r="E28" s="1"/>
      <c r="F28" s="1"/>
      <c r="G28" s="1"/>
      <c r="H28" s="1"/>
      <c r="I28" s="1"/>
      <c r="J28" s="1"/>
      <c r="K28" s="1"/>
      <c r="L28" s="1"/>
      <c r="M28" s="1"/>
      <c r="N28" s="1"/>
      <c r="O28" s="1"/>
      <c r="P28" s="1"/>
      <c r="Q28" s="1"/>
      <c r="R28" s="1"/>
      <c r="S28" s="1"/>
      <c r="T28" s="1"/>
      <c r="U28" s="1"/>
      <c r="V28" s="1"/>
      <c r="W28" s="1"/>
      <c r="X28" s="1"/>
      <c r="Y28" s="1"/>
      <c r="Z28" s="1"/>
    </row>
    <row r="29" ht="14.25" customHeight="1">
      <c r="A29" s="1"/>
      <c r="B29" s="49"/>
      <c r="E29" s="1"/>
      <c r="F29" s="1"/>
      <c r="G29" s="1"/>
      <c r="H29" s="1"/>
      <c r="I29" s="1"/>
      <c r="J29" s="1"/>
      <c r="K29" s="1"/>
      <c r="L29" s="1"/>
      <c r="M29" s="1"/>
      <c r="N29" s="1"/>
      <c r="O29" s="1"/>
      <c r="P29" s="1"/>
      <c r="Q29" s="1"/>
      <c r="R29" s="1"/>
      <c r="S29" s="1"/>
      <c r="T29" s="1"/>
      <c r="U29" s="1"/>
      <c r="V29" s="1"/>
      <c r="W29" s="1"/>
      <c r="X29" s="1"/>
      <c r="Y29" s="1"/>
      <c r="Z29" s="1"/>
    </row>
    <row r="30" ht="14.25" customHeight="1">
      <c r="A30" s="1"/>
      <c r="B30" s="49"/>
      <c r="E30" s="1"/>
      <c r="F30" s="1"/>
      <c r="G30" s="1"/>
      <c r="H30" s="1"/>
      <c r="I30" s="1"/>
      <c r="J30" s="1"/>
      <c r="K30" s="1"/>
      <c r="L30" s="1"/>
      <c r="M30" s="1"/>
      <c r="N30" s="1"/>
      <c r="O30" s="1"/>
      <c r="P30" s="1"/>
      <c r="Q30" s="1"/>
      <c r="R30" s="1"/>
      <c r="S30" s="1"/>
      <c r="T30" s="1"/>
      <c r="U30" s="1"/>
      <c r="V30" s="1"/>
      <c r="W30" s="1"/>
      <c r="X30" s="1"/>
      <c r="Y30" s="1"/>
      <c r="Z30" s="1"/>
    </row>
    <row r="31" ht="14.25" customHeight="1">
      <c r="A31" s="1"/>
      <c r="B31" s="49"/>
      <c r="E31" s="1"/>
      <c r="F31" s="1"/>
      <c r="G31" s="1"/>
      <c r="H31" s="1"/>
      <c r="I31" s="1"/>
      <c r="J31" s="1"/>
      <c r="K31" s="1"/>
      <c r="L31" s="1"/>
      <c r="M31" s="1"/>
      <c r="N31" s="1"/>
      <c r="O31" s="1"/>
      <c r="P31" s="1"/>
      <c r="Q31" s="1"/>
      <c r="R31" s="1"/>
      <c r="S31" s="1"/>
      <c r="T31" s="1"/>
      <c r="U31" s="1"/>
      <c r="V31" s="1"/>
      <c r="W31" s="1"/>
      <c r="X31" s="1"/>
      <c r="Y31" s="1"/>
      <c r="Z31" s="1"/>
    </row>
    <row r="32" ht="14.25" customHeight="1">
      <c r="A32" s="1"/>
      <c r="B32" s="49"/>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27" t="s">
        <v>124</v>
      </c>
      <c r="C40" s="30"/>
      <c r="D40" s="33"/>
      <c r="E40" s="1"/>
      <c r="F40" s="1"/>
      <c r="G40" s="1"/>
      <c r="H40" s="1"/>
      <c r="I40" s="1"/>
      <c r="J40" s="1"/>
      <c r="K40" s="1"/>
      <c r="L40" s="1"/>
      <c r="M40" s="1"/>
      <c r="N40" s="1"/>
      <c r="O40" s="1"/>
      <c r="P40" s="1"/>
      <c r="Q40" s="1"/>
      <c r="R40" s="1"/>
      <c r="S40" s="1"/>
      <c r="T40" s="1"/>
      <c r="U40" s="1"/>
      <c r="V40" s="1"/>
      <c r="W40" s="1"/>
      <c r="X40" s="1"/>
      <c r="Y40" s="1"/>
      <c r="Z40" s="1"/>
    </row>
    <row r="41" ht="15.75" customHeight="1">
      <c r="A41" s="1"/>
      <c r="B41" s="56" t="s">
        <v>126</v>
      </c>
      <c r="C41" s="16"/>
      <c r="D41" s="16"/>
      <c r="E41" s="1"/>
      <c r="F41" s="1"/>
      <c r="G41" s="1"/>
      <c r="H41" s="1"/>
      <c r="I41" s="1"/>
      <c r="J41" s="1"/>
      <c r="K41" s="1"/>
      <c r="L41" s="1"/>
      <c r="M41" s="1"/>
      <c r="N41" s="1"/>
      <c r="O41" s="1"/>
      <c r="P41" s="1"/>
      <c r="Q41" s="1"/>
      <c r="R41" s="1"/>
      <c r="S41" s="1"/>
      <c r="T41" s="1"/>
      <c r="U41" s="1"/>
      <c r="V41" s="1"/>
      <c r="W41" s="1"/>
      <c r="X41" s="1"/>
      <c r="Y41" s="1"/>
      <c r="Z41" s="1"/>
    </row>
    <row r="42" ht="19.5" customHeight="1">
      <c r="A42" s="1"/>
      <c r="B42" s="25"/>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0">
    <mergeCell ref="B2:D2"/>
    <mergeCell ref="B4:D5"/>
    <mergeCell ref="B7:D7"/>
    <mergeCell ref="C8:D8"/>
    <mergeCell ref="C9:D9"/>
    <mergeCell ref="C10:D10"/>
    <mergeCell ref="C11:D11"/>
    <mergeCell ref="B21:D21"/>
    <mergeCell ref="B22:D25"/>
    <mergeCell ref="B27:D27"/>
    <mergeCell ref="B28:D32"/>
    <mergeCell ref="B41:D41"/>
    <mergeCell ref="B42:D42"/>
    <mergeCell ref="C12:D12"/>
    <mergeCell ref="C13:D13"/>
    <mergeCell ref="B15:D15"/>
    <mergeCell ref="C16:D16"/>
    <mergeCell ref="C17:D17"/>
    <mergeCell ref="C18:D18"/>
    <mergeCell ref="C19:D19"/>
  </mergeCells>
  <conditionalFormatting sqref="B2:D2">
    <cfRule type="notContainsBlanks" dxfId="0" priority="1">
      <formula>LEN(TRIM(B2))&gt;0</formula>
    </cfRule>
  </conditionalFormatting>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E75B6"/>
    <pageSetUpPr/>
  </sheetPr>
  <sheetViews>
    <sheetView showGridLines="0" workbookViewId="0"/>
  </sheetViews>
  <sheetFormatPr customHeight="1" defaultColWidth="14.43" defaultRowHeight="15.0"/>
  <cols>
    <col customWidth="1" min="1" max="1" width="2.0"/>
    <col customWidth="1" min="2" max="2" width="51.86"/>
    <col customWidth="1" min="3" max="3" width="14.71"/>
    <col customWidth="1" min="4" max="4" width="12.0"/>
    <col customWidth="1" min="5" max="5" width="11.0"/>
    <col customWidth="1" min="6" max="6" width="13.0"/>
    <col customWidth="1" min="7" max="7" width="11.0"/>
    <col customWidth="1" min="8" max="8" width="15.0"/>
    <col customWidth="1" min="9" max="9" width="16.0"/>
    <col customWidth="1" min="10" max="26" width="8.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9.5" customHeight="1">
      <c r="A2" s="1"/>
      <c r="B2" s="3" t="s">
        <v>2</v>
      </c>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14.25" customHeight="1">
      <c r="A4" s="1"/>
      <c r="B4" s="6" t="s">
        <v>6</v>
      </c>
      <c r="C4" s="9"/>
      <c r="D4" s="11"/>
      <c r="E4" s="1"/>
      <c r="F4" s="1"/>
      <c r="G4" s="1"/>
      <c r="H4" s="1"/>
      <c r="I4" s="1"/>
      <c r="J4" s="1"/>
      <c r="K4" s="1"/>
      <c r="L4" s="1"/>
      <c r="M4" s="1"/>
      <c r="N4" s="1"/>
      <c r="O4" s="1"/>
      <c r="P4" s="1"/>
      <c r="Q4" s="1"/>
      <c r="R4" s="1"/>
      <c r="S4" s="1"/>
      <c r="T4" s="1"/>
      <c r="U4" s="1"/>
      <c r="V4" s="1"/>
      <c r="W4" s="1"/>
      <c r="X4" s="1"/>
      <c r="Y4" s="1"/>
      <c r="Z4" s="1"/>
    </row>
    <row r="5" ht="14.25" customHeight="1">
      <c r="B5" s="13" t="s">
        <v>17</v>
      </c>
      <c r="C5" s="9"/>
      <c r="D5" s="11"/>
      <c r="E5" s="1"/>
      <c r="F5" s="1"/>
      <c r="G5" s="1"/>
      <c r="H5" s="1"/>
      <c r="I5" s="1"/>
      <c r="J5" s="1"/>
      <c r="K5" s="1"/>
      <c r="L5" s="1"/>
      <c r="M5" s="1"/>
      <c r="N5" s="1"/>
      <c r="O5" s="1"/>
      <c r="P5" s="1"/>
      <c r="Q5" s="1"/>
      <c r="R5" s="1"/>
      <c r="S5" s="1"/>
      <c r="T5" s="1"/>
      <c r="U5" s="1"/>
      <c r="V5" s="1"/>
      <c r="W5" s="1"/>
      <c r="X5" s="1"/>
      <c r="Y5" s="1"/>
      <c r="Z5" s="1"/>
    </row>
    <row r="6" ht="14.25" customHeight="1">
      <c r="A6" s="1"/>
      <c r="B6" s="6" t="s">
        <v>18</v>
      </c>
      <c r="C6" s="9"/>
      <c r="D6" s="11"/>
      <c r="E6" s="1"/>
      <c r="F6" s="1"/>
      <c r="G6" s="1"/>
      <c r="H6" s="1"/>
      <c r="I6" s="1"/>
      <c r="J6" s="1"/>
      <c r="K6" s="1"/>
      <c r="L6" s="1"/>
      <c r="M6" s="1"/>
      <c r="N6" s="1"/>
      <c r="O6" s="1"/>
      <c r="P6" s="1"/>
      <c r="Q6" s="1"/>
      <c r="R6" s="1"/>
      <c r="S6" s="1"/>
      <c r="T6" s="1"/>
      <c r="U6" s="1"/>
      <c r="V6" s="1"/>
      <c r="W6" s="1"/>
      <c r="X6" s="1"/>
      <c r="Y6" s="1"/>
      <c r="Z6" s="1"/>
    </row>
    <row r="7" ht="14.25" customHeight="1">
      <c r="A7" s="1"/>
      <c r="B7" s="6" t="s">
        <v>20</v>
      </c>
      <c r="C7" s="9"/>
      <c r="D7" s="11"/>
      <c r="E7" s="1"/>
      <c r="F7" s="1"/>
      <c r="G7" s="1"/>
      <c r="H7" s="1"/>
      <c r="I7" s="1"/>
      <c r="J7" s="1"/>
      <c r="K7" s="1"/>
      <c r="L7" s="1"/>
      <c r="M7" s="1"/>
      <c r="N7" s="1"/>
      <c r="O7" s="1"/>
      <c r="P7" s="1"/>
      <c r="Q7" s="1"/>
      <c r="R7" s="1"/>
      <c r="S7" s="1"/>
      <c r="T7" s="1"/>
      <c r="U7" s="1"/>
      <c r="V7" s="1"/>
      <c r="W7" s="1"/>
      <c r="X7" s="1"/>
      <c r="Y7" s="1"/>
      <c r="Z7" s="1"/>
    </row>
    <row r="8" ht="14.25" customHeight="1">
      <c r="A8" s="1"/>
      <c r="B8" s="6" t="s">
        <v>23</v>
      </c>
      <c r="C8" s="22"/>
      <c r="D8" s="1"/>
      <c r="E8" s="1"/>
      <c r="F8" s="1"/>
      <c r="G8" s="1"/>
      <c r="H8" s="1"/>
      <c r="I8" s="1"/>
      <c r="J8" s="1"/>
      <c r="K8" s="1"/>
      <c r="L8" s="1"/>
      <c r="M8" s="1"/>
      <c r="N8" s="1"/>
      <c r="O8" s="1"/>
      <c r="P8" s="1"/>
      <c r="Q8" s="1"/>
      <c r="R8" s="1"/>
      <c r="S8" s="1"/>
      <c r="T8" s="1"/>
      <c r="U8" s="1"/>
      <c r="V8" s="1"/>
      <c r="W8" s="1"/>
      <c r="X8" s="1"/>
      <c r="Y8" s="1"/>
      <c r="Z8" s="1"/>
    </row>
    <row r="9" ht="14.25" customHeight="1">
      <c r="A9" s="1"/>
      <c r="B9" s="6" t="s">
        <v>35</v>
      </c>
      <c r="C9" s="22"/>
      <c r="D9" s="1"/>
      <c r="E9" s="1"/>
      <c r="F9" s="1"/>
      <c r="G9" s="1"/>
      <c r="H9" s="1"/>
      <c r="I9" s="1"/>
      <c r="J9" s="1"/>
      <c r="K9" s="1"/>
      <c r="L9" s="1"/>
      <c r="M9" s="1"/>
      <c r="N9" s="1"/>
      <c r="O9" s="1"/>
      <c r="P9" s="1"/>
      <c r="Q9" s="1"/>
      <c r="R9" s="1"/>
      <c r="S9" s="1"/>
      <c r="T9" s="1"/>
      <c r="U9" s="1"/>
      <c r="V9" s="1"/>
      <c r="W9" s="1"/>
      <c r="X9" s="1"/>
      <c r="Y9" s="1"/>
      <c r="Z9" s="1"/>
    </row>
    <row r="10" ht="14.25" customHeight="1">
      <c r="A10" s="1"/>
      <c r="B10" s="1"/>
      <c r="C10" s="1"/>
      <c r="D10" s="1"/>
      <c r="E10" s="1"/>
      <c r="F10" s="1"/>
      <c r="G10" s="1"/>
      <c r="H10" s="1"/>
      <c r="I10" s="1"/>
      <c r="J10" s="1"/>
      <c r="K10" s="1"/>
      <c r="L10" s="1"/>
      <c r="M10" s="1"/>
      <c r="N10" s="1"/>
      <c r="O10" s="1"/>
      <c r="P10" s="1"/>
      <c r="Q10" s="1"/>
      <c r="R10" s="1"/>
      <c r="S10" s="1"/>
      <c r="T10" s="1"/>
      <c r="U10" s="1"/>
      <c r="V10" s="1"/>
      <c r="W10" s="1"/>
      <c r="X10" s="1"/>
      <c r="Y10" s="1"/>
      <c r="Z10" s="1"/>
    </row>
    <row r="11">
      <c r="A11" s="1"/>
      <c r="B11" s="7" t="s">
        <v>40</v>
      </c>
      <c r="J11" s="1"/>
      <c r="K11" s="1"/>
      <c r="L11" s="1"/>
      <c r="M11" s="1"/>
      <c r="N11" s="1"/>
      <c r="O11" s="1"/>
      <c r="P11" s="1"/>
      <c r="Q11" s="1"/>
      <c r="R11" s="1"/>
      <c r="S11" s="1"/>
      <c r="T11" s="1"/>
      <c r="U11" s="1"/>
      <c r="V11" s="1"/>
      <c r="W11" s="1"/>
      <c r="X11" s="1"/>
      <c r="Y11" s="1"/>
      <c r="Z11" s="1"/>
    </row>
    <row r="12" ht="30.0" customHeight="1">
      <c r="A12" s="1"/>
      <c r="B12" s="8" t="s">
        <v>42</v>
      </c>
      <c r="C12" s="8" t="s">
        <v>44</v>
      </c>
      <c r="D12" s="8" t="s">
        <v>45</v>
      </c>
      <c r="E12" s="8" t="s">
        <v>46</v>
      </c>
      <c r="F12" s="8" t="s">
        <v>47</v>
      </c>
      <c r="G12" s="8" t="s">
        <v>48</v>
      </c>
      <c r="H12" s="8" t="s">
        <v>49</v>
      </c>
      <c r="I12" s="8" t="s">
        <v>50</v>
      </c>
      <c r="J12" s="1"/>
      <c r="K12" s="1"/>
      <c r="L12" s="1"/>
      <c r="M12" s="1"/>
      <c r="N12" s="1"/>
      <c r="O12" s="1"/>
      <c r="P12" s="1"/>
      <c r="Q12" s="1"/>
      <c r="R12" s="1"/>
      <c r="S12" s="1"/>
      <c r="T12" s="1"/>
      <c r="U12" s="1"/>
      <c r="V12" s="1"/>
      <c r="W12" s="1"/>
      <c r="X12" s="1"/>
      <c r="Y12" s="1"/>
      <c r="Z12" s="1"/>
    </row>
    <row r="13" ht="14.25" customHeight="1">
      <c r="A13" s="1"/>
      <c r="B13" s="10" t="s">
        <v>54</v>
      </c>
      <c r="C13" s="22"/>
      <c r="D13" s="22"/>
      <c r="E13" s="22"/>
      <c r="F13" s="22"/>
      <c r="G13" s="22"/>
      <c r="H13" s="22"/>
      <c r="I13" s="22"/>
      <c r="J13" s="1"/>
      <c r="K13" s="1"/>
      <c r="L13" s="1"/>
      <c r="M13" s="1"/>
      <c r="N13" s="1"/>
      <c r="O13" s="1"/>
      <c r="P13" s="1"/>
      <c r="Q13" s="1"/>
      <c r="R13" s="1"/>
      <c r="S13" s="1"/>
      <c r="T13" s="1"/>
      <c r="U13" s="1"/>
      <c r="V13" s="1"/>
      <c r="W13" s="1"/>
      <c r="X13" s="1"/>
      <c r="Y13" s="1"/>
      <c r="Z13" s="1"/>
    </row>
    <row r="14" ht="14.25" customHeight="1">
      <c r="A14" s="1"/>
      <c r="B14" s="10" t="s">
        <v>59</v>
      </c>
      <c r="C14" s="22"/>
      <c r="D14" s="22"/>
      <c r="E14" s="22"/>
      <c r="F14" s="22"/>
      <c r="G14" s="22"/>
      <c r="H14" s="22"/>
      <c r="I14" s="22"/>
      <c r="J14" s="1"/>
      <c r="K14" s="1"/>
      <c r="L14" s="1"/>
      <c r="M14" s="1"/>
      <c r="N14" s="1"/>
      <c r="O14" s="1"/>
      <c r="P14" s="1"/>
      <c r="Q14" s="1"/>
      <c r="R14" s="1"/>
      <c r="S14" s="1"/>
      <c r="T14" s="1"/>
      <c r="U14" s="1"/>
      <c r="V14" s="1"/>
      <c r="W14" s="1"/>
      <c r="X14" s="1"/>
      <c r="Y14" s="1"/>
      <c r="Z14" s="1"/>
    </row>
    <row r="15" ht="14.25" customHeight="1">
      <c r="A15" s="1"/>
      <c r="B15" s="10" t="s">
        <v>61</v>
      </c>
      <c r="C15" s="22"/>
      <c r="D15" s="22"/>
      <c r="E15" s="22"/>
      <c r="F15" s="22"/>
      <c r="G15" s="22"/>
      <c r="H15" s="22"/>
      <c r="I15" s="22"/>
      <c r="J15" s="1"/>
      <c r="K15" s="1"/>
      <c r="L15" s="1"/>
      <c r="M15" s="1"/>
      <c r="N15" s="1"/>
      <c r="O15" s="1"/>
      <c r="P15" s="1"/>
      <c r="Q15" s="1"/>
      <c r="R15" s="1"/>
      <c r="S15" s="1"/>
      <c r="T15" s="1"/>
      <c r="U15" s="1"/>
      <c r="V15" s="1"/>
      <c r="W15" s="1"/>
      <c r="X15" s="1"/>
      <c r="Y15" s="1"/>
      <c r="Z15" s="1"/>
    </row>
    <row r="16" ht="14.25" customHeight="1">
      <c r="A16" s="1"/>
      <c r="B16" s="10" t="s">
        <v>63</v>
      </c>
      <c r="C16" s="22"/>
      <c r="D16" s="22"/>
      <c r="E16" s="22"/>
      <c r="F16" s="22"/>
      <c r="G16" s="22"/>
      <c r="H16" s="22"/>
      <c r="I16" s="22"/>
      <c r="J16" s="1"/>
      <c r="K16" s="1"/>
      <c r="L16" s="1"/>
      <c r="M16" s="1"/>
      <c r="N16" s="1"/>
      <c r="O16" s="1"/>
      <c r="P16" s="1"/>
      <c r="Q16" s="1"/>
      <c r="R16" s="1"/>
      <c r="S16" s="1"/>
      <c r="T16" s="1"/>
      <c r="U16" s="1"/>
      <c r="V16" s="1"/>
      <c r="W16" s="1"/>
      <c r="X16" s="1"/>
      <c r="Y16" s="1"/>
      <c r="Z16" s="1"/>
    </row>
    <row r="17" ht="14.25" customHeight="1">
      <c r="A17" s="1"/>
      <c r="B17" s="10" t="s">
        <v>72</v>
      </c>
      <c r="C17" s="22"/>
      <c r="D17" s="22"/>
      <c r="E17" s="22"/>
      <c r="F17" s="22"/>
      <c r="G17" s="22"/>
      <c r="H17" s="22"/>
      <c r="I17" s="22"/>
      <c r="J17" s="1"/>
      <c r="K17" s="1"/>
      <c r="L17" s="1"/>
      <c r="M17" s="1"/>
      <c r="N17" s="1"/>
      <c r="O17" s="1"/>
      <c r="P17" s="1"/>
      <c r="Q17" s="1"/>
      <c r="R17" s="1"/>
      <c r="S17" s="1"/>
      <c r="T17" s="1"/>
      <c r="U17" s="1"/>
      <c r="V17" s="1"/>
      <c r="W17" s="1"/>
      <c r="X17" s="1"/>
      <c r="Y17" s="1"/>
      <c r="Z17" s="1"/>
    </row>
    <row r="18" ht="14.25" customHeight="1">
      <c r="A18" s="1"/>
      <c r="B18" s="10" t="s">
        <v>73</v>
      </c>
      <c r="C18" s="22"/>
      <c r="D18" s="22"/>
      <c r="E18" s="22"/>
      <c r="F18" s="22"/>
      <c r="G18" s="22"/>
      <c r="H18" s="22"/>
      <c r="I18" s="22"/>
      <c r="J18" s="1"/>
      <c r="K18" s="1"/>
      <c r="L18" s="1"/>
      <c r="M18" s="1"/>
      <c r="N18" s="1"/>
      <c r="O18" s="1"/>
      <c r="P18" s="1"/>
      <c r="Q18" s="1"/>
      <c r="R18" s="1"/>
      <c r="S18" s="1"/>
      <c r="T18" s="1"/>
      <c r="U18" s="1"/>
      <c r="V18" s="1"/>
      <c r="W18" s="1"/>
      <c r="X18" s="1"/>
      <c r="Y18" s="1"/>
      <c r="Z18" s="1"/>
    </row>
    <row r="19" ht="14.25" customHeight="1">
      <c r="A19" s="1"/>
      <c r="B19" s="10" t="s">
        <v>74</v>
      </c>
      <c r="C19" s="22"/>
      <c r="D19" s="22"/>
      <c r="E19" s="22"/>
      <c r="F19" s="22"/>
      <c r="G19" s="22"/>
      <c r="H19" s="22"/>
      <c r="I19" s="22"/>
      <c r="J19" s="1"/>
      <c r="K19" s="1"/>
      <c r="L19" s="1"/>
      <c r="M19" s="1"/>
      <c r="N19" s="1"/>
      <c r="O19" s="1"/>
      <c r="P19" s="1"/>
      <c r="Q19" s="1"/>
      <c r="R19" s="1"/>
      <c r="S19" s="1"/>
      <c r="T19" s="1"/>
      <c r="U19" s="1"/>
      <c r="V19" s="1"/>
      <c r="W19" s="1"/>
      <c r="X19" s="1"/>
      <c r="Y19" s="1"/>
      <c r="Z19" s="1"/>
    </row>
    <row r="20" ht="14.25" customHeight="1">
      <c r="A20" s="1"/>
      <c r="B20" s="10" t="s">
        <v>75</v>
      </c>
      <c r="C20" s="22"/>
      <c r="D20" s="22"/>
      <c r="E20" s="22"/>
      <c r="F20" s="22"/>
      <c r="G20" s="22"/>
      <c r="H20" s="22"/>
      <c r="I20" s="22"/>
      <c r="J20" s="1"/>
      <c r="K20" s="1"/>
      <c r="L20" s="1"/>
      <c r="M20" s="1"/>
      <c r="N20" s="1"/>
      <c r="O20" s="1"/>
      <c r="P20" s="1"/>
      <c r="Q20" s="1"/>
      <c r="R20" s="1"/>
      <c r="S20" s="1"/>
      <c r="T20" s="1"/>
      <c r="U20" s="1"/>
      <c r="V20" s="1"/>
      <c r="W20" s="1"/>
      <c r="X20" s="1"/>
      <c r="Y20" s="1"/>
      <c r="Z20" s="1"/>
    </row>
    <row r="21" ht="14.25" customHeight="1">
      <c r="A21" s="1"/>
      <c r="B21" s="10" t="s">
        <v>77</v>
      </c>
      <c r="C21" s="22"/>
      <c r="D21" s="22"/>
      <c r="E21" s="22"/>
      <c r="F21" s="22"/>
      <c r="G21" s="22"/>
      <c r="H21" s="22"/>
      <c r="I21" s="22"/>
      <c r="J21" s="1"/>
      <c r="K21" s="1"/>
      <c r="L21" s="1"/>
      <c r="M21" s="1"/>
      <c r="N21" s="1"/>
      <c r="O21" s="1"/>
      <c r="P21" s="1"/>
      <c r="Q21" s="1"/>
      <c r="R21" s="1"/>
      <c r="S21" s="1"/>
      <c r="T21" s="1"/>
      <c r="U21" s="1"/>
      <c r="V21" s="1"/>
      <c r="W21" s="1"/>
      <c r="X21" s="1"/>
      <c r="Y21" s="1"/>
      <c r="Z21" s="1"/>
    </row>
    <row r="22" ht="14.25" customHeight="1">
      <c r="A22" s="1"/>
      <c r="B22" s="10" t="s">
        <v>78</v>
      </c>
      <c r="C22" s="22"/>
      <c r="D22" s="22"/>
      <c r="E22" s="22"/>
      <c r="F22" s="22"/>
      <c r="G22" s="22"/>
      <c r="H22" s="22"/>
      <c r="I22" s="22"/>
      <c r="J22" s="1"/>
      <c r="K22" s="1"/>
      <c r="L22" s="1"/>
      <c r="M22" s="1"/>
      <c r="N22" s="1"/>
      <c r="O22" s="1"/>
      <c r="P22" s="1"/>
      <c r="Q22" s="1"/>
      <c r="R22" s="1"/>
      <c r="S22" s="1"/>
      <c r="T22" s="1"/>
      <c r="U22" s="1"/>
      <c r="V22" s="1"/>
      <c r="W22" s="1"/>
      <c r="X22" s="1"/>
      <c r="Y22" s="1"/>
      <c r="Z22" s="1"/>
    </row>
    <row r="23" ht="14.25" customHeight="1">
      <c r="A23" s="1"/>
      <c r="B23" s="10" t="s">
        <v>79</v>
      </c>
      <c r="C23" s="22"/>
      <c r="D23" s="22"/>
      <c r="E23" s="22"/>
      <c r="F23" s="22"/>
      <c r="G23" s="22"/>
      <c r="H23" s="22"/>
      <c r="I23" s="22"/>
      <c r="J23" s="1"/>
      <c r="K23" s="1"/>
      <c r="L23" s="1"/>
      <c r="M23" s="1"/>
      <c r="N23" s="1"/>
      <c r="O23" s="1"/>
      <c r="P23" s="1"/>
      <c r="Q23" s="1"/>
      <c r="R23" s="1"/>
      <c r="S23" s="1"/>
      <c r="T23" s="1"/>
      <c r="U23" s="1"/>
      <c r="V23" s="1"/>
      <c r="W23" s="1"/>
      <c r="X23" s="1"/>
      <c r="Y23" s="1"/>
      <c r="Z23" s="1"/>
    </row>
    <row r="24" ht="14.25" customHeight="1">
      <c r="A24" s="1"/>
      <c r="B24" s="10" t="s">
        <v>80</v>
      </c>
      <c r="C24" s="22"/>
      <c r="D24" s="22"/>
      <c r="E24" s="22"/>
      <c r="F24" s="22"/>
      <c r="G24" s="22"/>
      <c r="H24" s="22"/>
      <c r="I24" s="22"/>
      <c r="J24" s="1"/>
      <c r="K24" s="1"/>
      <c r="L24" s="1"/>
      <c r="M24" s="1"/>
      <c r="N24" s="1"/>
      <c r="O24" s="1"/>
      <c r="P24" s="1"/>
      <c r="Q24" s="1"/>
      <c r="R24" s="1"/>
      <c r="S24" s="1"/>
      <c r="T24" s="1"/>
      <c r="U24" s="1"/>
      <c r="V24" s="1"/>
      <c r="W24" s="1"/>
      <c r="X24" s="1"/>
      <c r="Y24" s="1"/>
      <c r="Z24" s="1"/>
    </row>
    <row r="25" ht="14.25" customHeight="1">
      <c r="A25" s="1"/>
      <c r="B25" s="34" t="s">
        <v>81</v>
      </c>
      <c r="C25" s="37">
        <f t="shared" ref="C25:I25" si="1">SUM(C13:C24)</f>
        <v>0</v>
      </c>
      <c r="D25" s="37">
        <f t="shared" si="1"/>
        <v>0</v>
      </c>
      <c r="E25" s="37">
        <f t="shared" si="1"/>
        <v>0</v>
      </c>
      <c r="F25" s="37">
        <f t="shared" si="1"/>
        <v>0</v>
      </c>
      <c r="G25" s="37">
        <f t="shared" si="1"/>
        <v>0</v>
      </c>
      <c r="H25" s="37">
        <f t="shared" si="1"/>
        <v>0</v>
      </c>
      <c r="I25" s="37">
        <f t="shared" si="1"/>
        <v>0</v>
      </c>
      <c r="J25" s="1"/>
      <c r="K25" s="1"/>
      <c r="L25" s="1"/>
      <c r="M25" s="1"/>
      <c r="N25" s="1"/>
      <c r="O25" s="1"/>
      <c r="P25" s="1"/>
      <c r="Q25" s="1"/>
      <c r="R25" s="1"/>
      <c r="S25" s="1"/>
      <c r="T25" s="1"/>
      <c r="U25" s="1"/>
      <c r="V25" s="1"/>
      <c r="W25" s="1"/>
      <c r="X25" s="1"/>
      <c r="Y25" s="1"/>
      <c r="Z25" s="1"/>
    </row>
    <row r="26" ht="14.2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7" t="s">
        <v>102</v>
      </c>
      <c r="J27" s="1"/>
      <c r="K27" s="1"/>
      <c r="L27" s="1"/>
      <c r="M27" s="1"/>
      <c r="N27" s="1"/>
      <c r="O27" s="1"/>
      <c r="P27" s="1"/>
      <c r="Q27" s="1"/>
      <c r="R27" s="1"/>
      <c r="S27" s="1"/>
      <c r="T27" s="1"/>
      <c r="U27" s="1"/>
      <c r="V27" s="1"/>
      <c r="W27" s="1"/>
      <c r="X27" s="1"/>
      <c r="Y27" s="1"/>
      <c r="Z27" s="1"/>
    </row>
    <row r="28" ht="30.0" customHeight="1">
      <c r="A28" s="1"/>
      <c r="B28" s="8" t="s">
        <v>42</v>
      </c>
      <c r="C28" s="8" t="s">
        <v>44</v>
      </c>
      <c r="D28" s="8" t="s">
        <v>45</v>
      </c>
      <c r="E28" s="8" t="s">
        <v>46</v>
      </c>
      <c r="F28" s="8" t="s">
        <v>47</v>
      </c>
      <c r="G28" s="8" t="s">
        <v>48</v>
      </c>
      <c r="H28" s="8" t="s">
        <v>49</v>
      </c>
      <c r="I28" s="8" t="s">
        <v>50</v>
      </c>
      <c r="J28" s="1"/>
      <c r="K28" s="1"/>
      <c r="L28" s="1"/>
      <c r="M28" s="1"/>
      <c r="N28" s="1"/>
      <c r="O28" s="1"/>
      <c r="P28" s="1"/>
      <c r="Q28" s="1"/>
      <c r="R28" s="1"/>
      <c r="S28" s="1"/>
      <c r="T28" s="1"/>
      <c r="U28" s="1"/>
      <c r="V28" s="1"/>
      <c r="W28" s="1"/>
      <c r="X28" s="1"/>
      <c r="Y28" s="1"/>
      <c r="Z28" s="1"/>
    </row>
    <row r="29" ht="14.25" customHeight="1">
      <c r="A29" s="1"/>
      <c r="B29" s="10" t="s">
        <v>54</v>
      </c>
      <c r="C29" s="40"/>
      <c r="D29" s="40"/>
      <c r="E29" s="40"/>
      <c r="F29" s="40"/>
      <c r="G29" s="40"/>
      <c r="H29" s="40"/>
      <c r="I29" s="40"/>
      <c r="J29" s="1"/>
      <c r="K29" s="1"/>
      <c r="L29" s="1"/>
      <c r="M29" s="1"/>
      <c r="N29" s="1"/>
      <c r="O29" s="1"/>
      <c r="P29" s="1"/>
      <c r="Q29" s="1"/>
      <c r="R29" s="1"/>
      <c r="S29" s="1"/>
      <c r="T29" s="1"/>
      <c r="U29" s="1"/>
      <c r="V29" s="1"/>
      <c r="W29" s="1"/>
      <c r="X29" s="1"/>
      <c r="Y29" s="1"/>
      <c r="Z29" s="1"/>
    </row>
    <row r="30" ht="14.25" customHeight="1">
      <c r="A30" s="1"/>
      <c r="B30" s="10" t="s">
        <v>59</v>
      </c>
      <c r="C30" s="40"/>
      <c r="D30" s="40"/>
      <c r="E30" s="40"/>
      <c r="F30" s="40"/>
      <c r="G30" s="40"/>
      <c r="H30" s="40"/>
      <c r="I30" s="40"/>
      <c r="J30" s="1"/>
      <c r="K30" s="1"/>
      <c r="L30" s="1"/>
      <c r="M30" s="1"/>
      <c r="N30" s="1"/>
      <c r="O30" s="1"/>
      <c r="P30" s="1"/>
      <c r="Q30" s="1"/>
      <c r="R30" s="1"/>
      <c r="S30" s="1"/>
      <c r="T30" s="1"/>
      <c r="U30" s="1"/>
      <c r="V30" s="1"/>
      <c r="W30" s="1"/>
      <c r="X30" s="1"/>
      <c r="Y30" s="1"/>
      <c r="Z30" s="1"/>
    </row>
    <row r="31" ht="14.25" customHeight="1">
      <c r="A31" s="1"/>
      <c r="B31" s="10" t="s">
        <v>61</v>
      </c>
      <c r="C31" s="40"/>
      <c r="D31" s="40"/>
      <c r="E31" s="40"/>
      <c r="F31" s="40"/>
      <c r="G31" s="40"/>
      <c r="H31" s="40"/>
      <c r="I31" s="40"/>
      <c r="J31" s="1"/>
      <c r="K31" s="1"/>
      <c r="L31" s="1"/>
      <c r="M31" s="1"/>
      <c r="N31" s="1"/>
      <c r="O31" s="1"/>
      <c r="P31" s="1"/>
      <c r="Q31" s="1"/>
      <c r="R31" s="1"/>
      <c r="S31" s="1"/>
      <c r="T31" s="1"/>
      <c r="U31" s="1"/>
      <c r="V31" s="1"/>
      <c r="W31" s="1"/>
      <c r="X31" s="1"/>
      <c r="Y31" s="1"/>
      <c r="Z31" s="1"/>
    </row>
    <row r="32" ht="14.25" customHeight="1">
      <c r="A32" s="1"/>
      <c r="B32" s="10" t="s">
        <v>63</v>
      </c>
      <c r="C32" s="40"/>
      <c r="D32" s="40"/>
      <c r="E32" s="40"/>
      <c r="F32" s="40"/>
      <c r="G32" s="40"/>
      <c r="H32" s="40"/>
      <c r="I32" s="40"/>
      <c r="J32" s="1"/>
      <c r="K32" s="1"/>
      <c r="L32" s="1"/>
      <c r="M32" s="1"/>
      <c r="N32" s="1"/>
      <c r="O32" s="1"/>
      <c r="P32" s="1"/>
      <c r="Q32" s="1"/>
      <c r="R32" s="1"/>
      <c r="S32" s="1"/>
      <c r="T32" s="1"/>
      <c r="U32" s="1"/>
      <c r="V32" s="1"/>
      <c r="W32" s="1"/>
      <c r="X32" s="1"/>
      <c r="Y32" s="1"/>
      <c r="Z32" s="1"/>
    </row>
    <row r="33" ht="14.25" customHeight="1">
      <c r="A33" s="1"/>
      <c r="B33" s="10" t="s">
        <v>72</v>
      </c>
      <c r="C33" s="40"/>
      <c r="D33" s="40"/>
      <c r="E33" s="40"/>
      <c r="F33" s="40"/>
      <c r="G33" s="40"/>
      <c r="H33" s="40"/>
      <c r="I33" s="40"/>
      <c r="J33" s="1"/>
      <c r="K33" s="1"/>
      <c r="L33" s="1"/>
      <c r="M33" s="1"/>
      <c r="N33" s="1"/>
      <c r="O33" s="1"/>
      <c r="P33" s="1"/>
      <c r="Q33" s="1"/>
      <c r="R33" s="1"/>
      <c r="S33" s="1"/>
      <c r="T33" s="1"/>
      <c r="U33" s="1"/>
      <c r="V33" s="1"/>
      <c r="W33" s="1"/>
      <c r="X33" s="1"/>
      <c r="Y33" s="1"/>
      <c r="Z33" s="1"/>
    </row>
    <row r="34" ht="14.25" customHeight="1">
      <c r="A34" s="1"/>
      <c r="B34" s="10" t="s">
        <v>73</v>
      </c>
      <c r="C34" s="40"/>
      <c r="D34" s="40"/>
      <c r="E34" s="40"/>
      <c r="F34" s="40"/>
      <c r="G34" s="40"/>
      <c r="H34" s="40"/>
      <c r="I34" s="40"/>
      <c r="J34" s="1"/>
      <c r="K34" s="1"/>
      <c r="L34" s="1"/>
      <c r="M34" s="1"/>
      <c r="N34" s="1"/>
      <c r="O34" s="1"/>
      <c r="P34" s="1"/>
      <c r="Q34" s="1"/>
      <c r="R34" s="1"/>
      <c r="S34" s="1"/>
      <c r="T34" s="1"/>
      <c r="U34" s="1"/>
      <c r="V34" s="1"/>
      <c r="W34" s="1"/>
      <c r="X34" s="1"/>
      <c r="Y34" s="1"/>
      <c r="Z34" s="1"/>
    </row>
    <row r="35" ht="14.25" customHeight="1">
      <c r="A35" s="1"/>
      <c r="B35" s="10" t="s">
        <v>74</v>
      </c>
      <c r="C35" s="40"/>
      <c r="D35" s="40"/>
      <c r="E35" s="40"/>
      <c r="F35" s="40"/>
      <c r="G35" s="40"/>
      <c r="H35" s="40"/>
      <c r="I35" s="40"/>
      <c r="J35" s="1"/>
      <c r="K35" s="1"/>
      <c r="L35" s="1"/>
      <c r="M35" s="1"/>
      <c r="N35" s="1"/>
      <c r="O35" s="1"/>
      <c r="P35" s="1"/>
      <c r="Q35" s="1"/>
      <c r="R35" s="1"/>
      <c r="S35" s="1"/>
      <c r="T35" s="1"/>
      <c r="U35" s="1"/>
      <c r="V35" s="1"/>
      <c r="W35" s="1"/>
      <c r="X35" s="1"/>
      <c r="Y35" s="1"/>
      <c r="Z35" s="1"/>
    </row>
    <row r="36" ht="14.25" customHeight="1">
      <c r="A36" s="1"/>
      <c r="B36" s="10" t="s">
        <v>75</v>
      </c>
      <c r="C36" s="40"/>
      <c r="D36" s="40"/>
      <c r="E36" s="40"/>
      <c r="F36" s="40"/>
      <c r="G36" s="40"/>
      <c r="H36" s="40"/>
      <c r="I36" s="40"/>
      <c r="J36" s="1"/>
      <c r="K36" s="1"/>
      <c r="L36" s="1"/>
      <c r="M36" s="1"/>
      <c r="N36" s="1"/>
      <c r="O36" s="1"/>
      <c r="P36" s="1"/>
      <c r="Q36" s="1"/>
      <c r="R36" s="1"/>
      <c r="S36" s="1"/>
      <c r="T36" s="1"/>
      <c r="U36" s="1"/>
      <c r="V36" s="1"/>
      <c r="W36" s="1"/>
      <c r="X36" s="1"/>
      <c r="Y36" s="1"/>
      <c r="Z36" s="1"/>
    </row>
    <row r="37" ht="14.25" customHeight="1">
      <c r="A37" s="1"/>
      <c r="B37" s="10" t="s">
        <v>77</v>
      </c>
      <c r="C37" s="40"/>
      <c r="D37" s="40"/>
      <c r="E37" s="40"/>
      <c r="F37" s="40"/>
      <c r="G37" s="40"/>
      <c r="H37" s="40"/>
      <c r="I37" s="40"/>
      <c r="J37" s="1"/>
      <c r="K37" s="1"/>
      <c r="L37" s="1"/>
      <c r="M37" s="1"/>
      <c r="N37" s="1"/>
      <c r="O37" s="1"/>
      <c r="P37" s="1"/>
      <c r="Q37" s="1"/>
      <c r="R37" s="1"/>
      <c r="S37" s="1"/>
      <c r="T37" s="1"/>
      <c r="U37" s="1"/>
      <c r="V37" s="1"/>
      <c r="W37" s="1"/>
      <c r="X37" s="1"/>
      <c r="Y37" s="1"/>
      <c r="Z37" s="1"/>
    </row>
    <row r="38" ht="14.25" customHeight="1">
      <c r="A38" s="1"/>
      <c r="B38" s="10" t="s">
        <v>78</v>
      </c>
      <c r="C38" s="40"/>
      <c r="D38" s="40"/>
      <c r="E38" s="40"/>
      <c r="F38" s="40"/>
      <c r="G38" s="40"/>
      <c r="H38" s="40"/>
      <c r="I38" s="40"/>
      <c r="J38" s="1"/>
      <c r="K38" s="1"/>
      <c r="L38" s="1"/>
      <c r="M38" s="1"/>
      <c r="N38" s="1"/>
      <c r="O38" s="1"/>
      <c r="P38" s="1"/>
      <c r="Q38" s="1"/>
      <c r="R38" s="1"/>
      <c r="S38" s="1"/>
      <c r="T38" s="1"/>
      <c r="U38" s="1"/>
      <c r="V38" s="1"/>
      <c r="W38" s="1"/>
      <c r="X38" s="1"/>
      <c r="Y38" s="1"/>
      <c r="Z38" s="1"/>
    </row>
    <row r="39" ht="14.25" customHeight="1">
      <c r="A39" s="1"/>
      <c r="B39" s="10" t="s">
        <v>79</v>
      </c>
      <c r="C39" s="40"/>
      <c r="D39" s="40"/>
      <c r="E39" s="40"/>
      <c r="F39" s="40"/>
      <c r="G39" s="40"/>
      <c r="H39" s="40"/>
      <c r="I39" s="40"/>
      <c r="J39" s="1"/>
      <c r="K39" s="1"/>
      <c r="L39" s="1"/>
      <c r="M39" s="1"/>
      <c r="N39" s="1"/>
      <c r="O39" s="1"/>
      <c r="P39" s="1"/>
      <c r="Q39" s="1"/>
      <c r="R39" s="1"/>
      <c r="S39" s="1"/>
      <c r="T39" s="1"/>
      <c r="U39" s="1"/>
      <c r="V39" s="1"/>
      <c r="W39" s="1"/>
      <c r="X39" s="1"/>
      <c r="Y39" s="1"/>
      <c r="Z39" s="1"/>
    </row>
    <row r="40" ht="14.25" customHeight="1">
      <c r="A40" s="1"/>
      <c r="B40" s="10" t="s">
        <v>80</v>
      </c>
      <c r="C40" s="40"/>
      <c r="D40" s="40"/>
      <c r="E40" s="40"/>
      <c r="F40" s="40"/>
      <c r="G40" s="40"/>
      <c r="H40" s="40"/>
      <c r="I40" s="40"/>
      <c r="J40" s="1"/>
      <c r="K40" s="1"/>
      <c r="L40" s="1"/>
      <c r="M40" s="1"/>
      <c r="N40" s="1"/>
      <c r="O40" s="1"/>
      <c r="P40" s="1"/>
      <c r="Q40" s="1"/>
      <c r="R40" s="1"/>
      <c r="S40" s="1"/>
      <c r="T40" s="1"/>
      <c r="U40" s="1"/>
      <c r="V40" s="1"/>
      <c r="W40" s="1"/>
      <c r="X40" s="1"/>
      <c r="Y40" s="1"/>
      <c r="Z40" s="1"/>
    </row>
    <row r="41" ht="14.25" customHeight="1">
      <c r="A41" s="1"/>
      <c r="B41" s="34" t="s">
        <v>109</v>
      </c>
      <c r="C41" s="44">
        <f t="shared" ref="C41:I41" si="2">SUM(C29:C40)</f>
        <v>0</v>
      </c>
      <c r="D41" s="44">
        <f t="shared" si="2"/>
        <v>0</v>
      </c>
      <c r="E41" s="44">
        <f t="shared" si="2"/>
        <v>0</v>
      </c>
      <c r="F41" s="44">
        <f t="shared" si="2"/>
        <v>0</v>
      </c>
      <c r="G41" s="44">
        <f t="shared" si="2"/>
        <v>0</v>
      </c>
      <c r="H41" s="44">
        <f t="shared" si="2"/>
        <v>0</v>
      </c>
      <c r="I41" s="44">
        <f t="shared" si="2"/>
        <v>0</v>
      </c>
      <c r="J41" s="1"/>
      <c r="K41" s="1"/>
      <c r="L41" s="1"/>
      <c r="M41" s="1"/>
      <c r="N41" s="1"/>
      <c r="O41" s="1"/>
      <c r="P41" s="1"/>
      <c r="Q41" s="1"/>
      <c r="R41" s="1"/>
      <c r="S41" s="1"/>
      <c r="T41" s="1"/>
      <c r="U41" s="1"/>
      <c r="V41" s="1"/>
      <c r="W41" s="1"/>
      <c r="X41" s="1"/>
      <c r="Y41" s="1"/>
      <c r="Z41" s="1"/>
    </row>
    <row r="42" ht="14.25" customHeight="1">
      <c r="A42" s="1"/>
      <c r="B42" s="34" t="s">
        <v>112</v>
      </c>
      <c r="C42" s="47">
        <f t="shared" ref="C42:I42" si="3">IFERROR(C41/C25,0)</f>
        <v>0</v>
      </c>
      <c r="D42" s="47">
        <f t="shared" si="3"/>
        <v>0</v>
      </c>
      <c r="E42" s="47">
        <f t="shared" si="3"/>
        <v>0</v>
      </c>
      <c r="F42" s="47">
        <f t="shared" si="3"/>
        <v>0</v>
      </c>
      <c r="G42" s="47">
        <f t="shared" si="3"/>
        <v>0</v>
      </c>
      <c r="H42" s="47">
        <f t="shared" si="3"/>
        <v>0</v>
      </c>
      <c r="I42" s="47">
        <f t="shared" si="3"/>
        <v>0</v>
      </c>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0" customHeight="1">
      <c r="A44" s="1"/>
      <c r="B44" s="5" t="s">
        <v>114</v>
      </c>
      <c r="J44" s="1"/>
      <c r="K44" s="1"/>
      <c r="L44" s="1"/>
      <c r="M44" s="1"/>
      <c r="N44" s="1"/>
      <c r="O44" s="1"/>
      <c r="P44" s="1"/>
      <c r="Q44" s="1"/>
      <c r="R44" s="1"/>
      <c r="S44" s="1"/>
      <c r="T44" s="1"/>
      <c r="U44" s="1"/>
      <c r="V44" s="1"/>
      <c r="W44" s="1"/>
      <c r="X44" s="1"/>
      <c r="Y44" s="1"/>
      <c r="Z44" s="1"/>
    </row>
    <row r="45" ht="20.25" customHeight="1">
      <c r="A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7" t="s">
        <v>115</v>
      </c>
      <c r="J47" s="1"/>
      <c r="K47" s="1"/>
      <c r="L47" s="1"/>
      <c r="M47" s="1"/>
      <c r="N47" s="1"/>
      <c r="O47" s="1"/>
      <c r="P47" s="1"/>
      <c r="Q47" s="1"/>
      <c r="R47" s="1"/>
      <c r="S47" s="1"/>
      <c r="T47" s="1"/>
      <c r="U47" s="1"/>
      <c r="V47" s="1"/>
      <c r="W47" s="1"/>
      <c r="X47" s="1"/>
      <c r="Y47" s="1"/>
      <c r="Z47" s="1"/>
    </row>
    <row r="48" ht="38.25" customHeight="1">
      <c r="A48" s="1"/>
      <c r="B48" s="8" t="s">
        <v>10</v>
      </c>
      <c r="C48" s="8" t="s">
        <v>116</v>
      </c>
      <c r="D48" s="8" t="s">
        <v>117</v>
      </c>
      <c r="E48" s="8"/>
      <c r="F48" s="50" t="s">
        <v>119</v>
      </c>
      <c r="G48" s="8"/>
      <c r="H48" s="8"/>
      <c r="I48" s="8"/>
      <c r="J48" s="1"/>
      <c r="K48" s="1"/>
      <c r="L48" s="1"/>
      <c r="M48" s="1"/>
      <c r="N48" s="1"/>
      <c r="O48" s="1"/>
      <c r="P48" s="1"/>
      <c r="Q48" s="1"/>
      <c r="R48" s="1"/>
      <c r="S48" s="1"/>
      <c r="T48" s="1"/>
      <c r="U48" s="1"/>
      <c r="V48" s="1"/>
      <c r="W48" s="1"/>
      <c r="X48" s="1"/>
      <c r="Y48" s="1"/>
      <c r="Z48" s="1"/>
    </row>
    <row r="49" ht="14.25" customHeight="1">
      <c r="A49" s="1"/>
      <c r="B49" s="10" t="s">
        <v>15</v>
      </c>
      <c r="C49" s="29">
        <f>C25</f>
        <v>0</v>
      </c>
      <c r="D49" s="51">
        <f>'3.Emissions Calc'!$D$34</f>
        <v>0</v>
      </c>
      <c r="E49" s="16"/>
      <c r="F49" s="52">
        <f t="shared" ref="F49:F55" si="4">C49*D49/1000</f>
        <v>0</v>
      </c>
      <c r="G49" s="16"/>
      <c r="H49" s="16"/>
      <c r="I49" s="16"/>
      <c r="J49" s="1"/>
      <c r="K49" s="1"/>
      <c r="L49" s="1"/>
      <c r="M49" s="1"/>
      <c r="N49" s="1"/>
      <c r="O49" s="1"/>
      <c r="P49" s="1"/>
      <c r="Q49" s="1"/>
      <c r="R49" s="1"/>
      <c r="S49" s="1"/>
      <c r="T49" s="1"/>
      <c r="U49" s="1"/>
      <c r="V49" s="1"/>
      <c r="W49" s="1"/>
      <c r="X49" s="1"/>
      <c r="Y49" s="1"/>
      <c r="Z49" s="1"/>
    </row>
    <row r="50" ht="14.25" customHeight="1">
      <c r="A50" s="1"/>
      <c r="B50" s="10" t="s">
        <v>21</v>
      </c>
      <c r="C50" s="29">
        <f>D25</f>
        <v>0</v>
      </c>
      <c r="D50" s="51">
        <f>'2.Emission Factors'!$D$22</f>
        <v>0.001902</v>
      </c>
      <c r="E50" s="16"/>
      <c r="F50" s="52">
        <f t="shared" si="4"/>
        <v>0</v>
      </c>
      <c r="G50" s="16"/>
      <c r="H50" s="16"/>
      <c r="I50" s="16"/>
      <c r="J50" s="1"/>
      <c r="K50" s="1"/>
      <c r="L50" s="1"/>
      <c r="M50" s="1"/>
      <c r="N50" s="1"/>
      <c r="O50" s="1"/>
      <c r="P50" s="1"/>
      <c r="Q50" s="1"/>
      <c r="R50" s="1"/>
      <c r="S50" s="1"/>
      <c r="T50" s="1"/>
      <c r="U50" s="1"/>
      <c r="V50" s="1"/>
      <c r="W50" s="1"/>
      <c r="X50" s="1"/>
      <c r="Y50" s="1"/>
      <c r="Z50" s="1"/>
    </row>
    <row r="51" ht="14.25" customHeight="1">
      <c r="A51" s="1"/>
      <c r="B51" s="10" t="s">
        <v>25</v>
      </c>
      <c r="C51" s="29">
        <f>E25</f>
        <v>0</v>
      </c>
      <c r="D51" s="51">
        <f>'2.Emission Factors'!$D$24</f>
        <v>2.8717725</v>
      </c>
      <c r="E51" s="16"/>
      <c r="F51" s="52">
        <f t="shared" si="4"/>
        <v>0</v>
      </c>
      <c r="G51" s="16"/>
      <c r="H51" s="16"/>
      <c r="I51" s="16"/>
      <c r="J51" s="1"/>
      <c r="K51" s="1"/>
      <c r="L51" s="1"/>
      <c r="M51" s="1"/>
      <c r="N51" s="1"/>
      <c r="O51" s="1"/>
      <c r="P51" s="1"/>
      <c r="Q51" s="1"/>
      <c r="R51" s="1"/>
      <c r="S51" s="1"/>
      <c r="T51" s="1"/>
      <c r="U51" s="1"/>
      <c r="V51" s="1"/>
      <c r="W51" s="1"/>
      <c r="X51" s="1"/>
      <c r="Y51" s="1"/>
      <c r="Z51" s="1"/>
    </row>
    <row r="52" ht="14.25" customHeight="1">
      <c r="A52" s="1"/>
      <c r="B52" s="10" t="s">
        <v>51</v>
      </c>
      <c r="C52" s="29">
        <f>F25</f>
        <v>0</v>
      </c>
      <c r="D52" s="51">
        <f>'2.Emission Factors'!$D$25</f>
        <v>2.15</v>
      </c>
      <c r="E52" s="16"/>
      <c r="F52" s="52">
        <f t="shared" si="4"/>
        <v>0</v>
      </c>
      <c r="G52" s="16"/>
      <c r="H52" s="16"/>
      <c r="I52" s="16"/>
      <c r="J52" s="1"/>
      <c r="K52" s="1"/>
      <c r="L52" s="1"/>
      <c r="M52" s="1"/>
      <c r="N52" s="1"/>
      <c r="O52" s="1"/>
      <c r="P52" s="1"/>
      <c r="Q52" s="1"/>
      <c r="R52" s="1"/>
      <c r="S52" s="1"/>
      <c r="T52" s="1"/>
      <c r="U52" s="1"/>
      <c r="V52" s="1"/>
      <c r="W52" s="1"/>
      <c r="X52" s="1"/>
      <c r="Y52" s="1"/>
      <c r="Z52" s="1"/>
    </row>
    <row r="53" ht="14.25" customHeight="1">
      <c r="A53" s="1"/>
      <c r="B53" s="10" t="s">
        <v>55</v>
      </c>
      <c r="C53" s="29">
        <f>G25</f>
        <v>0</v>
      </c>
      <c r="D53" s="51">
        <f>'2.Emission Factors'!$D$26</f>
        <v>2.3632675</v>
      </c>
      <c r="E53" s="16"/>
      <c r="F53" s="52">
        <f t="shared" si="4"/>
        <v>0</v>
      </c>
      <c r="G53" s="16"/>
      <c r="H53" s="16"/>
      <c r="I53" s="16"/>
      <c r="J53" s="1"/>
      <c r="K53" s="1"/>
      <c r="L53" s="1"/>
      <c r="M53" s="1"/>
      <c r="N53" s="1"/>
      <c r="O53" s="1"/>
      <c r="P53" s="1"/>
      <c r="Q53" s="1"/>
      <c r="R53" s="1"/>
      <c r="S53" s="1"/>
      <c r="T53" s="1"/>
      <c r="U53" s="1"/>
      <c r="V53" s="1"/>
      <c r="W53" s="1"/>
      <c r="X53" s="1"/>
      <c r="Y53" s="1"/>
      <c r="Z53" s="1"/>
    </row>
    <row r="54" ht="14.25" customHeight="1">
      <c r="A54" s="1"/>
      <c r="B54" s="10" t="s">
        <v>57</v>
      </c>
      <c r="C54" s="29">
        <f>H25</f>
        <v>0</v>
      </c>
      <c r="D54" s="51">
        <f>'2.Emission Factors'!$D$27</f>
        <v>150</v>
      </c>
      <c r="E54" s="16"/>
      <c r="F54" s="52">
        <f t="shared" si="4"/>
        <v>0</v>
      </c>
      <c r="G54" s="16"/>
      <c r="H54" s="16"/>
      <c r="I54" s="16"/>
      <c r="J54" s="1"/>
      <c r="K54" s="1"/>
      <c r="L54" s="1"/>
      <c r="M54" s="1"/>
      <c r="N54" s="1"/>
      <c r="O54" s="1"/>
      <c r="P54" s="1"/>
      <c r="Q54" s="1"/>
      <c r="R54" s="1"/>
      <c r="S54" s="1"/>
      <c r="T54" s="1"/>
      <c r="U54" s="1"/>
      <c r="V54" s="1"/>
      <c r="W54" s="1"/>
      <c r="X54" s="1"/>
      <c r="Y54" s="1"/>
      <c r="Z54" s="1"/>
    </row>
    <row r="55" ht="14.25" customHeight="1">
      <c r="A55" s="1"/>
      <c r="B55" s="10" t="s">
        <v>82</v>
      </c>
      <c r="C55" s="29">
        <f>I25</f>
        <v>0</v>
      </c>
      <c r="D55" s="51" t="str">
        <f>'2.Emission Factors'!$D$28</f>
        <v/>
      </c>
      <c r="E55" s="16"/>
      <c r="F55" s="52">
        <f t="shared" si="4"/>
        <v>0</v>
      </c>
      <c r="G55" s="16"/>
      <c r="H55" s="16"/>
      <c r="I55" s="16"/>
      <c r="J55" s="1"/>
      <c r="K55" s="1"/>
      <c r="L55" s="1"/>
      <c r="M55" s="1"/>
      <c r="N55" s="1"/>
      <c r="O55" s="1"/>
      <c r="P55" s="1"/>
      <c r="Q55" s="1"/>
      <c r="R55" s="1"/>
      <c r="S55" s="1"/>
      <c r="T55" s="1"/>
      <c r="U55" s="1"/>
      <c r="V55" s="1"/>
      <c r="W55" s="1"/>
      <c r="X55" s="1"/>
      <c r="Y55" s="1"/>
      <c r="Z55" s="1"/>
    </row>
    <row r="56" ht="14.25" customHeight="1">
      <c r="A56" s="1"/>
      <c r="B56" s="59" t="s">
        <v>135</v>
      </c>
      <c r="C56" s="60"/>
      <c r="D56" s="16"/>
      <c r="E56" s="21"/>
      <c r="F56" s="62">
        <f>SUM(F49:F55)</f>
        <v>0</v>
      </c>
      <c r="G56" s="16"/>
      <c r="H56" s="16"/>
      <c r="I56" s="2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25">
    <mergeCell ref="B2:I2"/>
    <mergeCell ref="C4:D4"/>
    <mergeCell ref="C5:D5"/>
    <mergeCell ref="C6:D6"/>
    <mergeCell ref="C7:D7"/>
    <mergeCell ref="B11:I11"/>
    <mergeCell ref="B27:I27"/>
    <mergeCell ref="D51:E51"/>
    <mergeCell ref="D52:E52"/>
    <mergeCell ref="D53:E53"/>
    <mergeCell ref="D54:E54"/>
    <mergeCell ref="D55:E55"/>
    <mergeCell ref="C56:E56"/>
    <mergeCell ref="F52:I52"/>
    <mergeCell ref="F53:I53"/>
    <mergeCell ref="F54:I54"/>
    <mergeCell ref="F55:I55"/>
    <mergeCell ref="F56:I56"/>
    <mergeCell ref="B44:I45"/>
    <mergeCell ref="B47:I47"/>
    <mergeCell ref="D49:E49"/>
    <mergeCell ref="F49:I49"/>
    <mergeCell ref="D50:E50"/>
    <mergeCell ref="F50:I50"/>
    <mergeCell ref="F51:I51"/>
  </mergeCells>
  <conditionalFormatting sqref="B2 B11 B27 B47">
    <cfRule type="notContainsBlanks" dxfId="0" priority="1">
      <formula>LEN(TRIM(B2))&gt;0</formula>
    </cfRule>
  </conditionalFormatting>
  <printOptions/>
  <pageMargins bottom="1.0" footer="0.0" header="0.0" left="0.75" right="0.75" top="1.0"/>
  <pageSetup paperSize="9"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2E75B6"/>
    <pageSetUpPr/>
  </sheetPr>
  <sheetViews>
    <sheetView showGridLines="0" workbookViewId="0"/>
  </sheetViews>
  <sheetFormatPr customHeight="1" defaultColWidth="14.43" defaultRowHeight="15.0"/>
  <cols>
    <col customWidth="1" min="1" max="1" width="2.0"/>
    <col customWidth="1" min="2" max="2" width="26.0"/>
    <col customWidth="1" min="3" max="5" width="16.0"/>
    <col customWidth="1" min="6" max="6" width="46.0"/>
    <col customWidth="1" min="7" max="26" width="8.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c r="A2" s="1"/>
      <c r="B2" s="3" t="s">
        <v>1</v>
      </c>
      <c r="G2" s="1"/>
      <c r="H2" s="1"/>
      <c r="I2" s="1"/>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33.75" customHeight="1">
      <c r="A4" s="1"/>
      <c r="B4" s="5" t="s">
        <v>5</v>
      </c>
      <c r="G4" s="1"/>
      <c r="H4" s="1"/>
      <c r="I4" s="1"/>
      <c r="J4" s="1"/>
      <c r="K4" s="1"/>
      <c r="L4" s="1"/>
      <c r="M4" s="1"/>
      <c r="N4" s="1"/>
      <c r="O4" s="1"/>
      <c r="P4" s="1"/>
      <c r="Q4" s="1"/>
      <c r="R4" s="1"/>
      <c r="S4" s="1"/>
      <c r="T4" s="1"/>
      <c r="U4" s="1"/>
      <c r="V4" s="1"/>
      <c r="W4" s="1"/>
      <c r="X4" s="1"/>
      <c r="Y4" s="1"/>
      <c r="Z4" s="1"/>
    </row>
    <row r="5" ht="14.25" customHeight="1">
      <c r="A5" s="1"/>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15.75" customHeight="1">
      <c r="A7" s="1"/>
      <c r="B7" s="7" t="s">
        <v>8</v>
      </c>
      <c r="G7" s="1"/>
      <c r="H7" s="1"/>
      <c r="I7" s="1"/>
      <c r="J7" s="1"/>
      <c r="K7" s="1"/>
      <c r="L7" s="1"/>
      <c r="M7" s="1"/>
      <c r="N7" s="1"/>
      <c r="O7" s="1"/>
      <c r="P7" s="1"/>
      <c r="Q7" s="1"/>
      <c r="R7" s="1"/>
      <c r="S7" s="1"/>
      <c r="T7" s="1"/>
      <c r="U7" s="1"/>
      <c r="V7" s="1"/>
      <c r="W7" s="1"/>
      <c r="X7" s="1"/>
      <c r="Y7" s="1"/>
      <c r="Z7" s="1"/>
    </row>
    <row r="8" ht="30.0" customHeight="1">
      <c r="A8" s="1"/>
      <c r="B8" s="8" t="s">
        <v>10</v>
      </c>
      <c r="C8" s="8" t="s">
        <v>12</v>
      </c>
      <c r="D8" s="8" t="s">
        <v>13</v>
      </c>
      <c r="E8" s="8"/>
      <c r="F8" s="8" t="s">
        <v>14</v>
      </c>
      <c r="G8" s="1"/>
      <c r="H8" s="1"/>
      <c r="I8" s="1"/>
      <c r="J8" s="1"/>
      <c r="K8" s="1"/>
      <c r="L8" s="1"/>
      <c r="M8" s="1"/>
      <c r="N8" s="1"/>
      <c r="O8" s="1"/>
      <c r="P8" s="1"/>
      <c r="Q8" s="1"/>
      <c r="R8" s="1"/>
      <c r="S8" s="1"/>
      <c r="T8" s="1"/>
      <c r="U8" s="1"/>
      <c r="V8" s="1"/>
      <c r="W8" s="1"/>
      <c r="X8" s="1"/>
      <c r="Y8" s="1"/>
      <c r="Z8" s="1"/>
    </row>
    <row r="9" ht="15.0" customHeight="1">
      <c r="A9" s="1"/>
      <c r="B9" s="10" t="s">
        <v>15</v>
      </c>
      <c r="C9" s="12" t="s">
        <v>16</v>
      </c>
      <c r="D9" s="14">
        <v>3.6</v>
      </c>
      <c r="E9" s="15" t="s">
        <v>19</v>
      </c>
      <c r="F9" s="16"/>
      <c r="G9" s="1"/>
      <c r="H9" s="1"/>
      <c r="I9" s="1"/>
      <c r="J9" s="1"/>
      <c r="K9" s="1"/>
      <c r="L9" s="1"/>
      <c r="M9" s="1"/>
      <c r="N9" s="1"/>
      <c r="O9" s="1"/>
      <c r="P9" s="1"/>
      <c r="Q9" s="1"/>
      <c r="R9" s="1"/>
      <c r="S9" s="1"/>
      <c r="T9" s="1"/>
      <c r="U9" s="1"/>
      <c r="V9" s="1"/>
      <c r="W9" s="1"/>
      <c r="X9" s="1"/>
      <c r="Y9" s="1"/>
      <c r="Z9" s="1"/>
    </row>
    <row r="10" ht="23.25" customHeight="1">
      <c r="A10" s="1"/>
      <c r="B10" s="10" t="s">
        <v>21</v>
      </c>
      <c r="C10" s="12" t="s">
        <v>22</v>
      </c>
      <c r="D10" s="14">
        <v>15.0</v>
      </c>
      <c r="E10" s="15" t="s">
        <v>24</v>
      </c>
      <c r="F10" s="16"/>
      <c r="G10" s="1"/>
      <c r="H10" s="1"/>
      <c r="I10" s="1"/>
      <c r="J10" s="1"/>
      <c r="K10" s="1"/>
      <c r="L10" s="1"/>
      <c r="M10" s="1"/>
      <c r="N10" s="1"/>
      <c r="O10" s="1"/>
      <c r="P10" s="1"/>
      <c r="Q10" s="1"/>
      <c r="R10" s="1"/>
      <c r="S10" s="1"/>
      <c r="T10" s="1"/>
      <c r="U10" s="1"/>
      <c r="V10" s="1"/>
      <c r="W10" s="1"/>
      <c r="X10" s="1"/>
      <c r="Y10" s="1"/>
      <c r="Z10" s="1"/>
    </row>
    <row r="11" ht="15.0" customHeight="1">
      <c r="A11" s="1"/>
      <c r="B11" s="10" t="s">
        <v>25</v>
      </c>
      <c r="C11" s="12" t="s">
        <v>26</v>
      </c>
      <c r="D11" s="24">
        <v>38.2903</v>
      </c>
      <c r="E11" s="15" t="s">
        <v>41</v>
      </c>
      <c r="F11" s="16"/>
      <c r="G11" s="1"/>
      <c r="H11" s="1"/>
      <c r="I11" s="1"/>
      <c r="J11" s="1"/>
      <c r="K11" s="1"/>
      <c r="L11" s="1"/>
      <c r="M11" s="1"/>
      <c r="N11" s="1"/>
      <c r="O11" s="1"/>
      <c r="P11" s="1"/>
      <c r="Q11" s="1"/>
      <c r="R11" s="1"/>
      <c r="S11" s="1"/>
      <c r="T11" s="1"/>
      <c r="U11" s="1"/>
      <c r="V11" s="1"/>
      <c r="W11" s="1"/>
      <c r="X11" s="1"/>
      <c r="Y11" s="1"/>
      <c r="Z11" s="1"/>
    </row>
    <row r="12" ht="15.0" customHeight="1">
      <c r="A12" s="1"/>
      <c r="B12" s="10" t="s">
        <v>51</v>
      </c>
      <c r="C12" s="12" t="s">
        <v>52</v>
      </c>
      <c r="D12" s="24">
        <v>38.2</v>
      </c>
      <c r="E12" s="15" t="s">
        <v>53</v>
      </c>
      <c r="F12" s="16"/>
      <c r="G12" s="1"/>
      <c r="H12" s="1"/>
      <c r="I12" s="1"/>
      <c r="J12" s="1"/>
      <c r="K12" s="1"/>
      <c r="L12" s="1"/>
      <c r="M12" s="1"/>
      <c r="N12" s="1"/>
      <c r="O12" s="1"/>
      <c r="P12" s="1"/>
      <c r="Q12" s="1"/>
      <c r="R12" s="1"/>
      <c r="S12" s="1"/>
      <c r="T12" s="1"/>
      <c r="U12" s="1"/>
      <c r="V12" s="1"/>
      <c r="W12" s="1"/>
      <c r="X12" s="1"/>
      <c r="Y12" s="1"/>
      <c r="Z12" s="1"/>
    </row>
    <row r="13" ht="15.0" customHeight="1">
      <c r="A13" s="1"/>
      <c r="B13" s="10" t="s">
        <v>55</v>
      </c>
      <c r="C13" s="12" t="s">
        <v>22</v>
      </c>
      <c r="D13" s="24">
        <v>24.87657</v>
      </c>
      <c r="E13" s="15" t="s">
        <v>56</v>
      </c>
      <c r="F13" s="16"/>
      <c r="G13" s="1"/>
      <c r="H13" s="1"/>
      <c r="I13" s="1"/>
      <c r="J13" s="1"/>
      <c r="K13" s="1"/>
      <c r="L13" s="1"/>
      <c r="M13" s="1"/>
      <c r="N13" s="1"/>
      <c r="O13" s="1"/>
      <c r="P13" s="1"/>
      <c r="Q13" s="1"/>
      <c r="R13" s="1"/>
      <c r="S13" s="1"/>
      <c r="T13" s="1"/>
      <c r="U13" s="1"/>
      <c r="V13" s="1"/>
      <c r="W13" s="1"/>
      <c r="X13" s="1"/>
      <c r="Y13" s="1"/>
      <c r="Z13" s="1"/>
    </row>
    <row r="14" ht="23.25" customHeight="1">
      <c r="A14" s="1"/>
      <c r="B14" s="10" t="s">
        <v>57</v>
      </c>
      <c r="C14" s="12" t="s">
        <v>58</v>
      </c>
      <c r="D14" s="28">
        <v>2351.0</v>
      </c>
      <c r="E14" s="15" t="s">
        <v>76</v>
      </c>
      <c r="F14" s="16"/>
      <c r="G14" s="32"/>
      <c r="H14" s="1"/>
      <c r="I14" s="1"/>
      <c r="J14" s="1"/>
      <c r="K14" s="1"/>
      <c r="L14" s="1"/>
      <c r="M14" s="1"/>
      <c r="N14" s="1"/>
      <c r="O14" s="1"/>
      <c r="P14" s="1"/>
      <c r="Q14" s="1"/>
      <c r="R14" s="1"/>
      <c r="S14" s="1"/>
      <c r="T14" s="1"/>
      <c r="U14" s="1"/>
      <c r="V14" s="1"/>
      <c r="W14" s="1"/>
      <c r="X14" s="1"/>
      <c r="Y14" s="1"/>
      <c r="Z14" s="1"/>
    </row>
    <row r="15" ht="15.0" customHeight="1">
      <c r="A15" s="1"/>
      <c r="B15" s="10" t="s">
        <v>82</v>
      </c>
      <c r="C15" s="12" t="s">
        <v>83</v>
      </c>
      <c r="D15" s="14"/>
      <c r="E15" s="15" t="s">
        <v>84</v>
      </c>
      <c r="F15" s="16"/>
      <c r="G15" s="1"/>
      <c r="H15" s="1"/>
      <c r="I15" s="1"/>
      <c r="J15" s="1"/>
      <c r="K15" s="1"/>
      <c r="L15" s="1"/>
      <c r="M15" s="1"/>
      <c r="N15" s="1"/>
      <c r="O15" s="1"/>
      <c r="P15" s="1"/>
      <c r="Q15" s="1"/>
      <c r="R15" s="1"/>
      <c r="S15" s="1"/>
      <c r="T15" s="1"/>
      <c r="U15" s="1"/>
      <c r="V15" s="1"/>
      <c r="W15" s="1"/>
      <c r="X15" s="1"/>
      <c r="Y15" s="1"/>
      <c r="Z15" s="1"/>
    </row>
    <row r="16" ht="14.25" customHeight="1">
      <c r="A16" s="1"/>
      <c r="B16" s="1"/>
      <c r="C16" s="1"/>
      <c r="D16" s="1"/>
      <c r="E16" s="1"/>
      <c r="F16" s="1"/>
      <c r="G16" s="1"/>
      <c r="H16" s="1"/>
      <c r="I16" s="1"/>
      <c r="J16" s="1"/>
      <c r="K16" s="1"/>
      <c r="L16" s="1"/>
      <c r="M16" s="1"/>
      <c r="N16" s="1"/>
      <c r="O16" s="1"/>
      <c r="P16" s="1"/>
      <c r="Q16" s="1"/>
      <c r="R16" s="1"/>
      <c r="S16" s="1"/>
      <c r="T16" s="1"/>
      <c r="U16" s="1"/>
      <c r="V16" s="1"/>
      <c r="W16" s="1"/>
      <c r="X16" s="1"/>
      <c r="Y16" s="1"/>
      <c r="Z16" s="1"/>
    </row>
    <row r="17" ht="15.75" customHeight="1">
      <c r="A17" s="1"/>
      <c r="B17" s="7" t="s">
        <v>85</v>
      </c>
      <c r="G17" s="1"/>
      <c r="H17" s="1"/>
      <c r="I17" s="1"/>
      <c r="J17" s="1"/>
      <c r="K17" s="1"/>
      <c r="L17" s="1"/>
      <c r="M17" s="1"/>
      <c r="N17" s="1"/>
      <c r="O17" s="1"/>
      <c r="P17" s="1"/>
      <c r="Q17" s="1"/>
      <c r="R17" s="1"/>
      <c r="S17" s="1"/>
      <c r="T17" s="1"/>
      <c r="U17" s="1"/>
      <c r="V17" s="1"/>
      <c r="W17" s="1"/>
      <c r="X17" s="1"/>
      <c r="Y17" s="1"/>
      <c r="Z17" s="1"/>
    </row>
    <row r="18" ht="30.0" customHeight="1">
      <c r="A18" s="1"/>
      <c r="B18" s="8" t="s">
        <v>10</v>
      </c>
      <c r="C18" s="8" t="s">
        <v>12</v>
      </c>
      <c r="D18" s="8" t="s">
        <v>86</v>
      </c>
      <c r="E18" s="8"/>
      <c r="F18" s="8" t="s">
        <v>14</v>
      </c>
      <c r="G18" s="1"/>
      <c r="H18" s="1"/>
      <c r="I18" s="1"/>
      <c r="J18" s="1"/>
      <c r="K18" s="1"/>
      <c r="L18" s="1"/>
      <c r="M18" s="1"/>
      <c r="N18" s="1"/>
      <c r="O18" s="1"/>
      <c r="P18" s="1"/>
      <c r="Q18" s="1"/>
      <c r="R18" s="1"/>
      <c r="S18" s="1"/>
      <c r="T18" s="1"/>
      <c r="U18" s="1"/>
      <c r="V18" s="1"/>
      <c r="W18" s="1"/>
      <c r="X18" s="1"/>
      <c r="Y18" s="1"/>
      <c r="Z18" s="1"/>
    </row>
    <row r="19" ht="23.25" customHeight="1">
      <c r="A19" s="1"/>
      <c r="B19" s="10" t="s">
        <v>87</v>
      </c>
      <c r="C19" s="12" t="s">
        <v>16</v>
      </c>
      <c r="D19" s="14">
        <v>0.0</v>
      </c>
      <c r="E19" s="15" t="s">
        <v>88</v>
      </c>
      <c r="F19" s="16"/>
      <c r="G19" s="1"/>
      <c r="H19" s="1"/>
      <c r="I19" s="1"/>
      <c r="J19" s="1"/>
      <c r="K19" s="1"/>
      <c r="L19" s="1"/>
      <c r="M19" s="1"/>
      <c r="N19" s="1"/>
      <c r="O19" s="1"/>
      <c r="P19" s="1"/>
      <c r="Q19" s="1"/>
      <c r="R19" s="1"/>
      <c r="S19" s="1"/>
      <c r="T19" s="1"/>
      <c r="U19" s="1"/>
      <c r="V19" s="1"/>
      <c r="W19" s="1"/>
      <c r="X19" s="1"/>
      <c r="Y19" s="1"/>
      <c r="Z19" s="1"/>
    </row>
    <row r="20" ht="23.25" customHeight="1">
      <c r="A20" s="1"/>
      <c r="B20" s="10" t="s">
        <v>89</v>
      </c>
      <c r="C20" s="12" t="s">
        <v>16</v>
      </c>
      <c r="D20" s="14">
        <v>0.0</v>
      </c>
      <c r="E20" s="15" t="s">
        <v>90</v>
      </c>
      <c r="F20" s="16"/>
      <c r="G20" s="1"/>
      <c r="H20" s="1"/>
      <c r="I20" s="1"/>
      <c r="J20" s="1"/>
      <c r="K20" s="1"/>
      <c r="L20" s="1"/>
      <c r="M20" s="1"/>
      <c r="N20" s="1"/>
      <c r="O20" s="1"/>
      <c r="P20" s="1"/>
      <c r="Q20" s="1"/>
      <c r="R20" s="1"/>
      <c r="S20" s="1"/>
      <c r="T20" s="1"/>
      <c r="U20" s="1"/>
      <c r="V20" s="1"/>
      <c r="W20" s="1"/>
      <c r="X20" s="1"/>
      <c r="Y20" s="1"/>
      <c r="Z20" s="1"/>
    </row>
    <row r="21" ht="23.25" customHeight="1">
      <c r="A21" s="1"/>
      <c r="B21" s="10" t="s">
        <v>92</v>
      </c>
      <c r="C21" s="12" t="s">
        <v>16</v>
      </c>
      <c r="D21" s="14">
        <v>0.0</v>
      </c>
      <c r="E21" s="15" t="s">
        <v>93</v>
      </c>
      <c r="F21" s="16"/>
      <c r="G21" s="1"/>
      <c r="H21" s="1"/>
      <c r="I21" s="1"/>
      <c r="J21" s="1"/>
      <c r="K21" s="1"/>
      <c r="L21" s="1"/>
      <c r="M21" s="1"/>
      <c r="N21" s="1"/>
      <c r="O21" s="1"/>
      <c r="P21" s="1"/>
      <c r="Q21" s="1"/>
      <c r="R21" s="1"/>
      <c r="S21" s="1"/>
      <c r="T21" s="1"/>
      <c r="U21" s="1"/>
      <c r="V21" s="1"/>
      <c r="W21" s="1"/>
      <c r="X21" s="1"/>
      <c r="Y21" s="1"/>
      <c r="Z21" s="1"/>
    </row>
    <row r="22" ht="41.25" customHeight="1">
      <c r="A22" s="1"/>
      <c r="B22" s="35" t="s">
        <v>94</v>
      </c>
      <c r="C22" s="12" t="s">
        <v>22</v>
      </c>
      <c r="D22" s="28">
        <v>0.001902</v>
      </c>
      <c r="E22" s="15" t="s">
        <v>95</v>
      </c>
      <c r="F22" s="16"/>
      <c r="G22" s="1"/>
      <c r="H22" s="1"/>
      <c r="I22" s="1"/>
      <c r="J22" s="1"/>
      <c r="K22" s="1"/>
      <c r="L22" s="1"/>
      <c r="M22" s="1"/>
      <c r="N22" s="1"/>
      <c r="O22" s="1"/>
      <c r="P22" s="1"/>
      <c r="Q22" s="1"/>
      <c r="R22" s="1"/>
      <c r="S22" s="1"/>
      <c r="T22" s="1"/>
      <c r="U22" s="1"/>
      <c r="V22" s="1"/>
      <c r="W22" s="1"/>
      <c r="X22" s="1"/>
      <c r="Y22" s="1"/>
      <c r="Z22" s="1"/>
    </row>
    <row r="23" ht="15.0" customHeight="1">
      <c r="A23" s="1"/>
      <c r="B23" s="35" t="s">
        <v>96</v>
      </c>
      <c r="C23" s="12" t="s">
        <v>22</v>
      </c>
      <c r="D23" s="14">
        <v>0.113902</v>
      </c>
      <c r="E23" s="15"/>
      <c r="F23" s="15"/>
      <c r="G23" s="1"/>
      <c r="H23" s="1"/>
      <c r="I23" s="1"/>
      <c r="J23" s="1"/>
      <c r="K23" s="1"/>
      <c r="L23" s="1"/>
      <c r="M23" s="1"/>
      <c r="N23" s="1"/>
      <c r="O23" s="1"/>
      <c r="P23" s="1"/>
      <c r="Q23" s="1"/>
      <c r="R23" s="1"/>
      <c r="S23" s="1"/>
      <c r="T23" s="1"/>
      <c r="U23" s="1"/>
      <c r="V23" s="1"/>
      <c r="W23" s="1"/>
      <c r="X23" s="1"/>
      <c r="Y23" s="1"/>
      <c r="Z23" s="1"/>
    </row>
    <row r="24" ht="15.0" customHeight="1">
      <c r="A24" s="1"/>
      <c r="B24" s="10" t="s">
        <v>25</v>
      </c>
      <c r="C24" s="12" t="s">
        <v>26</v>
      </c>
      <c r="D24" s="24">
        <v>2.8717725</v>
      </c>
      <c r="E24" s="15" t="s">
        <v>97</v>
      </c>
      <c r="F24" s="16"/>
      <c r="G24" s="1"/>
      <c r="H24" s="1"/>
      <c r="I24" s="1"/>
      <c r="J24" s="1"/>
      <c r="K24" s="1"/>
      <c r="L24" s="1"/>
      <c r="M24" s="1"/>
      <c r="N24" s="1"/>
      <c r="O24" s="1"/>
      <c r="P24" s="1"/>
      <c r="Q24" s="1"/>
      <c r="R24" s="1"/>
      <c r="S24" s="1"/>
      <c r="T24" s="1"/>
      <c r="U24" s="1"/>
      <c r="V24" s="1"/>
      <c r="W24" s="1"/>
      <c r="X24" s="1"/>
      <c r="Y24" s="1"/>
      <c r="Z24" s="1"/>
    </row>
    <row r="25" ht="15.0" customHeight="1">
      <c r="A25" s="1"/>
      <c r="B25" s="10" t="s">
        <v>51</v>
      </c>
      <c r="C25" s="12" t="s">
        <v>52</v>
      </c>
      <c r="D25" s="24">
        <v>2.15</v>
      </c>
      <c r="E25" s="15" t="s">
        <v>98</v>
      </c>
      <c r="F25" s="16"/>
      <c r="G25" s="1"/>
      <c r="H25" s="1"/>
      <c r="I25" s="1"/>
      <c r="J25" s="1"/>
      <c r="K25" s="1"/>
      <c r="L25" s="1"/>
      <c r="M25" s="1"/>
      <c r="N25" s="1"/>
      <c r="O25" s="1"/>
      <c r="P25" s="1"/>
      <c r="Q25" s="1"/>
      <c r="R25" s="1"/>
      <c r="S25" s="1"/>
      <c r="T25" s="1"/>
      <c r="U25" s="1"/>
      <c r="V25" s="1"/>
      <c r="W25" s="1"/>
      <c r="X25" s="1"/>
      <c r="Y25" s="1"/>
      <c r="Z25" s="1"/>
    </row>
    <row r="26" ht="15.0" customHeight="1">
      <c r="A26" s="1"/>
      <c r="B26" s="10" t="s">
        <v>55</v>
      </c>
      <c r="C26" s="12" t="s">
        <v>22</v>
      </c>
      <c r="D26" s="24">
        <v>2.3632675</v>
      </c>
      <c r="E26" s="15" t="s">
        <v>99</v>
      </c>
      <c r="F26" s="16"/>
      <c r="G26" s="1"/>
      <c r="H26" s="1"/>
      <c r="I26" s="1"/>
      <c r="J26" s="1"/>
      <c r="K26" s="1"/>
      <c r="L26" s="1"/>
      <c r="M26" s="1"/>
      <c r="N26" s="1"/>
      <c r="O26" s="1"/>
      <c r="P26" s="1"/>
      <c r="Q26" s="1"/>
      <c r="R26" s="1"/>
      <c r="S26" s="1"/>
      <c r="T26" s="1"/>
      <c r="U26" s="1"/>
      <c r="V26" s="1"/>
      <c r="W26" s="1"/>
      <c r="X26" s="1"/>
      <c r="Y26" s="1"/>
      <c r="Z26" s="1"/>
    </row>
    <row r="27" ht="23.25" customHeight="1">
      <c r="A27" s="1"/>
      <c r="B27" s="10" t="s">
        <v>57</v>
      </c>
      <c r="C27" s="12" t="s">
        <v>58</v>
      </c>
      <c r="D27" s="14">
        <v>150.0</v>
      </c>
      <c r="E27" s="15" t="s">
        <v>100</v>
      </c>
      <c r="F27" s="16"/>
      <c r="G27" s="1"/>
      <c r="H27" s="1"/>
      <c r="I27" s="1"/>
      <c r="J27" s="1"/>
      <c r="K27" s="1"/>
      <c r="L27" s="1"/>
      <c r="M27" s="1"/>
      <c r="N27" s="1"/>
      <c r="O27" s="1"/>
      <c r="P27" s="1"/>
      <c r="Q27" s="1"/>
      <c r="R27" s="1"/>
      <c r="S27" s="1"/>
      <c r="T27" s="1"/>
      <c r="U27" s="1"/>
      <c r="V27" s="1"/>
      <c r="W27" s="1"/>
      <c r="X27" s="1"/>
      <c r="Y27" s="1"/>
      <c r="Z27" s="1"/>
    </row>
    <row r="28" ht="15.0" customHeight="1">
      <c r="A28" s="1"/>
      <c r="B28" s="10" t="s">
        <v>82</v>
      </c>
      <c r="C28" s="12" t="s">
        <v>83</v>
      </c>
      <c r="D28" s="14"/>
      <c r="E28" s="15" t="s">
        <v>101</v>
      </c>
      <c r="F28" s="16"/>
      <c r="G28" s="1"/>
      <c r="H28" s="1"/>
      <c r="I28" s="1"/>
      <c r="J28" s="1"/>
      <c r="K28" s="1"/>
      <c r="L28" s="1"/>
      <c r="M28" s="1"/>
      <c r="N28" s="1"/>
      <c r="O28" s="1"/>
      <c r="P28" s="1"/>
      <c r="Q28" s="1"/>
      <c r="R28" s="1"/>
      <c r="S28" s="1"/>
      <c r="T28" s="1"/>
      <c r="U28" s="1"/>
      <c r="V28" s="1"/>
      <c r="W28" s="1"/>
      <c r="X28" s="1"/>
      <c r="Y28" s="1"/>
      <c r="Z28" s="1"/>
    </row>
    <row r="29" ht="14.2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4.2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ht="14.25" customHeight="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mergeCells count="20">
    <mergeCell ref="B2:F2"/>
    <mergeCell ref="B4:F5"/>
    <mergeCell ref="B7:F7"/>
    <mergeCell ref="E9:F9"/>
    <mergeCell ref="E10:F10"/>
    <mergeCell ref="E11:F11"/>
    <mergeCell ref="E12:F12"/>
    <mergeCell ref="E22:F22"/>
    <mergeCell ref="E24:F24"/>
    <mergeCell ref="E25:F25"/>
    <mergeCell ref="E26:F26"/>
    <mergeCell ref="E27:F27"/>
    <mergeCell ref="E28:F28"/>
    <mergeCell ref="E13:F13"/>
    <mergeCell ref="E14:F14"/>
    <mergeCell ref="E15:F15"/>
    <mergeCell ref="B17:F17"/>
    <mergeCell ref="E19:F19"/>
    <mergeCell ref="E20:F20"/>
    <mergeCell ref="E21:F21"/>
  </mergeCells>
  <conditionalFormatting sqref="B2 B7 B17">
    <cfRule type="notContainsBlanks" dxfId="0" priority="1">
      <formula>LEN(TRIM(B2))&gt;0</formula>
    </cfRule>
  </conditionalFormatting>
  <printOptions/>
  <pageMargins bottom="1.0" footer="0.0" header="0.0" left="0.75" right="0.75" top="1.0"/>
  <pageSetup paperSize="9" orientation="portrait"/>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C55A11"/>
    <pageSetUpPr/>
  </sheetPr>
  <sheetViews>
    <sheetView showGridLines="0" workbookViewId="0">
      <pane ySplit="9.0" topLeftCell="A10" activePane="bottomLeft" state="frozen"/>
      <selection activeCell="B11" sqref="B11" pane="bottomLeft"/>
    </sheetView>
  </sheetViews>
  <sheetFormatPr customHeight="1" defaultColWidth="14.43" defaultRowHeight="15.0"/>
  <cols>
    <col customWidth="1" min="1" max="1" width="2.0"/>
    <col customWidth="1" min="2" max="2" width="24.57"/>
    <col customWidth="1" min="3" max="3" width="13.0"/>
    <col customWidth="1" min="4" max="4" width="24.0"/>
    <col customWidth="1" min="5" max="5" width="27.57"/>
    <col customWidth="1" min="6" max="6" width="26.0"/>
    <col customWidth="1" min="7" max="9" width="11.0"/>
    <col customWidth="1" min="10" max="11" width="12.0"/>
    <col customWidth="1" min="12" max="12" width="13.0"/>
    <col customWidth="1" min="13" max="26" width="8.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9.5" customHeight="1">
      <c r="A2" s="1"/>
      <c r="B2" s="3" t="s">
        <v>3</v>
      </c>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15.75" customHeight="1">
      <c r="A4" s="1"/>
      <c r="B4" s="7" t="s">
        <v>7</v>
      </c>
      <c r="M4" s="1"/>
      <c r="N4" s="1"/>
      <c r="O4" s="1"/>
      <c r="P4" s="1"/>
      <c r="Q4" s="1"/>
      <c r="R4" s="1"/>
      <c r="S4" s="1"/>
      <c r="T4" s="1"/>
      <c r="U4" s="1"/>
      <c r="V4" s="1"/>
      <c r="W4" s="1"/>
      <c r="X4" s="1"/>
      <c r="Y4" s="1"/>
      <c r="Z4" s="1"/>
    </row>
    <row r="5">
      <c r="A5" s="1"/>
      <c r="B5" s="18" t="s">
        <v>11</v>
      </c>
      <c r="C5" s="19"/>
      <c r="D5" s="16"/>
      <c r="E5" s="16"/>
      <c r="F5" s="16"/>
      <c r="G5" s="16"/>
      <c r="H5" s="16"/>
      <c r="I5" s="16"/>
      <c r="J5" s="16"/>
      <c r="K5" s="16"/>
      <c r="L5" s="21"/>
      <c r="M5" s="1"/>
      <c r="N5" s="1"/>
      <c r="O5" s="1"/>
      <c r="P5" s="1"/>
      <c r="Q5" s="1"/>
      <c r="R5" s="1"/>
      <c r="S5" s="1"/>
      <c r="T5" s="1"/>
      <c r="U5" s="1"/>
      <c r="V5" s="1"/>
      <c r="W5" s="1"/>
      <c r="X5" s="1"/>
      <c r="Y5" s="1"/>
      <c r="Z5" s="1"/>
    </row>
    <row r="6">
      <c r="A6" s="1"/>
      <c r="B6" s="18" t="s">
        <v>31</v>
      </c>
      <c r="C6" s="19"/>
      <c r="D6" s="16"/>
      <c r="E6" s="16"/>
      <c r="F6" s="16"/>
      <c r="G6" s="16"/>
      <c r="H6" s="16"/>
      <c r="I6" s="16"/>
      <c r="J6" s="16"/>
      <c r="K6" s="16"/>
      <c r="L6" s="21"/>
      <c r="M6" s="1"/>
      <c r="N6" s="1"/>
      <c r="O6" s="1"/>
      <c r="P6" s="1"/>
      <c r="Q6" s="1"/>
      <c r="R6" s="1"/>
      <c r="S6" s="1"/>
      <c r="T6" s="1"/>
      <c r="U6" s="1"/>
      <c r="V6" s="1"/>
      <c r="W6" s="1"/>
      <c r="X6" s="1"/>
      <c r="Y6" s="1"/>
      <c r="Z6" s="1"/>
    </row>
    <row r="7" ht="14.25" customHeight="1">
      <c r="A7" s="1"/>
      <c r="B7" s="23" t="s">
        <v>34</v>
      </c>
      <c r="C7" s="26"/>
      <c r="D7" s="16"/>
      <c r="E7" s="16"/>
      <c r="F7" s="16"/>
      <c r="G7" s="16"/>
      <c r="H7" s="16"/>
      <c r="I7" s="16"/>
      <c r="J7" s="16"/>
      <c r="K7" s="16"/>
      <c r="L7" s="21"/>
      <c r="M7" s="1"/>
      <c r="N7" s="1"/>
      <c r="O7" s="1"/>
      <c r="P7" s="1"/>
      <c r="Q7" s="1"/>
      <c r="R7" s="1"/>
      <c r="S7" s="1"/>
      <c r="T7" s="1"/>
      <c r="U7" s="1"/>
      <c r="V7" s="1"/>
      <c r="W7" s="1"/>
      <c r="X7" s="1"/>
      <c r="Y7" s="1"/>
      <c r="Z7" s="1"/>
    </row>
    <row r="8" ht="15.75" customHeight="1">
      <c r="A8" s="1"/>
      <c r="B8" s="7" t="s">
        <v>60</v>
      </c>
      <c r="M8" s="1"/>
      <c r="N8" s="1"/>
      <c r="O8" s="1"/>
      <c r="P8" s="1"/>
      <c r="Q8" s="1"/>
      <c r="R8" s="1"/>
      <c r="S8" s="1"/>
      <c r="T8" s="1"/>
      <c r="U8" s="1"/>
      <c r="V8" s="1"/>
      <c r="W8" s="1"/>
      <c r="X8" s="1"/>
      <c r="Y8" s="1"/>
      <c r="Z8" s="1"/>
    </row>
    <row r="9" ht="42.0" customHeight="1">
      <c r="A9" s="1"/>
      <c r="B9" s="8" t="s">
        <v>10</v>
      </c>
      <c r="C9" s="8" t="s">
        <v>62</v>
      </c>
      <c r="D9" s="8" t="s">
        <v>64</v>
      </c>
      <c r="E9" s="8" t="s">
        <v>65</v>
      </c>
      <c r="F9" s="8" t="s">
        <v>66</v>
      </c>
      <c r="G9" s="8" t="s">
        <v>67</v>
      </c>
      <c r="H9" s="8" t="s">
        <v>68</v>
      </c>
      <c r="I9" s="8" t="s">
        <v>69</v>
      </c>
      <c r="J9" s="8" t="s">
        <v>70</v>
      </c>
      <c r="K9" s="8" t="s">
        <v>71</v>
      </c>
      <c r="L9" s="1"/>
      <c r="M9" s="1"/>
      <c r="N9" s="1"/>
      <c r="O9" s="1"/>
      <c r="P9" s="1"/>
      <c r="Q9" s="1"/>
      <c r="R9" s="1"/>
      <c r="S9" s="1"/>
      <c r="T9" s="1"/>
      <c r="U9" s="1"/>
      <c r="V9" s="1"/>
      <c r="W9" s="1"/>
      <c r="X9" s="1"/>
      <c r="Y9" s="1"/>
      <c r="Z9" s="1"/>
    </row>
    <row r="10" ht="43.5" customHeight="1">
      <c r="A10" s="1"/>
      <c r="B10" s="10" t="s">
        <v>44</v>
      </c>
      <c r="C10" s="29">
        <f>'1.Baseline Data'!$C$25</f>
        <v>0</v>
      </c>
      <c r="D10" s="22"/>
      <c r="E10" s="31"/>
      <c r="F10" s="36">
        <f>C10*'2.Emission Factors'!$D$9</f>
        <v>0</v>
      </c>
      <c r="G10" s="36">
        <f>D10*'2.Emission Factors'!$D$9</f>
        <v>0</v>
      </c>
      <c r="H10" s="36">
        <f t="shared" ref="H10:H16" si="1">G10-F10</f>
        <v>0</v>
      </c>
      <c r="I10" s="39">
        <f>C10*D34/1000</f>
        <v>0</v>
      </c>
      <c r="J10" s="39">
        <f>D10*I34/1000</f>
        <v>0</v>
      </c>
      <c r="K10" s="41">
        <f t="shared" ref="K10:K16" si="2">I10-J10</f>
        <v>0</v>
      </c>
      <c r="L10" s="1"/>
      <c r="M10" s="1"/>
      <c r="N10" s="1"/>
      <c r="O10" s="1"/>
      <c r="P10" s="1"/>
      <c r="Q10" s="1"/>
      <c r="R10" s="1"/>
      <c r="S10" s="1"/>
      <c r="T10" s="1"/>
      <c r="U10" s="1"/>
      <c r="V10" s="1"/>
      <c r="W10" s="1"/>
      <c r="X10" s="1"/>
      <c r="Y10" s="1"/>
      <c r="Z10" s="1"/>
    </row>
    <row r="11" ht="43.5" customHeight="1">
      <c r="A11" s="1"/>
      <c r="B11" s="10" t="s">
        <v>45</v>
      </c>
      <c r="C11" s="29">
        <f>'1.Baseline Data'!$D$25</f>
        <v>0</v>
      </c>
      <c r="D11" s="22"/>
      <c r="E11" s="31"/>
      <c r="F11" s="36">
        <f>C11*'2.Emission Factors'!$D$10</f>
        <v>0</v>
      </c>
      <c r="G11" s="36">
        <f>D11*'2.Emission Factors'!$D$10</f>
        <v>0</v>
      </c>
      <c r="H11" s="36">
        <f t="shared" si="1"/>
        <v>0</v>
      </c>
      <c r="I11" s="39">
        <f>C11*'2.Emission Factors'!$D$22/1000</f>
        <v>0</v>
      </c>
      <c r="J11" s="39">
        <f>D11*'2.Emission Factors'!$D$22/1000</f>
        <v>0</v>
      </c>
      <c r="K11" s="41">
        <f t="shared" si="2"/>
        <v>0</v>
      </c>
      <c r="L11" s="1"/>
      <c r="M11" s="1"/>
      <c r="N11" s="1"/>
      <c r="O11" s="1"/>
      <c r="P11" s="1"/>
      <c r="Q11" s="1"/>
      <c r="R11" s="1"/>
      <c r="S11" s="1"/>
      <c r="T11" s="1"/>
      <c r="U11" s="1"/>
      <c r="V11" s="1"/>
      <c r="W11" s="1"/>
      <c r="X11" s="1"/>
      <c r="Y11" s="1"/>
      <c r="Z11" s="1"/>
    </row>
    <row r="12" ht="43.5" customHeight="1">
      <c r="A12" s="1"/>
      <c r="B12" s="10" t="s">
        <v>46</v>
      </c>
      <c r="C12" s="29">
        <f>'1.Baseline Data'!$E$25</f>
        <v>0</v>
      </c>
      <c r="D12" s="22"/>
      <c r="E12" s="31"/>
      <c r="F12" s="36">
        <f>C12*'2.Emission Factors'!$D$11</f>
        <v>0</v>
      </c>
      <c r="G12" s="36">
        <f>D12*'2.Emission Factors'!$D$11</f>
        <v>0</v>
      </c>
      <c r="H12" s="36">
        <f t="shared" si="1"/>
        <v>0</v>
      </c>
      <c r="I12" s="39">
        <f>C12*'2.Emission Factors'!$D$24/1000</f>
        <v>0</v>
      </c>
      <c r="J12" s="39">
        <f>D12*'2.Emission Factors'!$D$24/1000</f>
        <v>0</v>
      </c>
      <c r="K12" s="41">
        <f t="shared" si="2"/>
        <v>0</v>
      </c>
      <c r="L12" s="1"/>
      <c r="M12" s="1"/>
      <c r="N12" s="1"/>
      <c r="O12" s="1"/>
      <c r="P12" s="1"/>
      <c r="Q12" s="1"/>
      <c r="R12" s="1"/>
      <c r="S12" s="1"/>
      <c r="T12" s="1"/>
      <c r="U12" s="1"/>
      <c r="V12" s="1"/>
      <c r="W12" s="1"/>
      <c r="X12" s="1"/>
      <c r="Y12" s="1"/>
      <c r="Z12" s="1"/>
    </row>
    <row r="13" ht="43.5" customHeight="1">
      <c r="A13" s="1"/>
      <c r="B13" s="10" t="s">
        <v>113</v>
      </c>
      <c r="C13" s="29">
        <f>'1.Baseline Data'!$F$25</f>
        <v>0</v>
      </c>
      <c r="D13" s="22"/>
      <c r="E13" s="31"/>
      <c r="F13" s="36">
        <f>C13*'2.Emission Factors'!$D$12</f>
        <v>0</v>
      </c>
      <c r="G13" s="36">
        <f>D13*'2.Emission Factors'!$D$12</f>
        <v>0</v>
      </c>
      <c r="H13" s="36">
        <f t="shared" si="1"/>
        <v>0</v>
      </c>
      <c r="I13" s="39">
        <f>C13*'2.Emission Factors'!$D$25/1000</f>
        <v>0</v>
      </c>
      <c r="J13" s="39">
        <f>D13*'2.Emission Factors'!$D$25/1000</f>
        <v>0</v>
      </c>
      <c r="K13" s="41">
        <f t="shared" si="2"/>
        <v>0</v>
      </c>
      <c r="L13" s="1"/>
      <c r="M13" s="1"/>
      <c r="N13" s="1"/>
      <c r="O13" s="1"/>
      <c r="P13" s="1"/>
      <c r="Q13" s="1"/>
      <c r="R13" s="1"/>
      <c r="S13" s="1"/>
      <c r="T13" s="1"/>
      <c r="U13" s="1"/>
      <c r="V13" s="1"/>
      <c r="W13" s="1"/>
      <c r="X13" s="1"/>
      <c r="Y13" s="1"/>
      <c r="Z13" s="1"/>
    </row>
    <row r="14" ht="43.5" customHeight="1">
      <c r="A14" s="1"/>
      <c r="B14" s="10" t="s">
        <v>48</v>
      </c>
      <c r="C14" s="29">
        <f>'1.Baseline Data'!$G$25</f>
        <v>0</v>
      </c>
      <c r="D14" s="22"/>
      <c r="E14" s="31"/>
      <c r="F14" s="36">
        <f>C14*'2.Emission Factors'!$D$13</f>
        <v>0</v>
      </c>
      <c r="G14" s="36">
        <f>D14*'2.Emission Factors'!$D$13</f>
        <v>0</v>
      </c>
      <c r="H14" s="36">
        <f t="shared" si="1"/>
        <v>0</v>
      </c>
      <c r="I14" s="39">
        <f>C14*'2.Emission Factors'!$D$26/1000</f>
        <v>0</v>
      </c>
      <c r="J14" s="39">
        <f>D14*'2.Emission Factors'!$D$26/1000</f>
        <v>0</v>
      </c>
      <c r="K14" s="41">
        <f t="shared" si="2"/>
        <v>0</v>
      </c>
      <c r="L14" s="1"/>
      <c r="M14" s="1"/>
      <c r="N14" s="1"/>
      <c r="O14" s="1"/>
      <c r="P14" s="1"/>
      <c r="Q14" s="1"/>
      <c r="R14" s="1"/>
      <c r="S14" s="1"/>
      <c r="T14" s="1"/>
      <c r="U14" s="1"/>
      <c r="V14" s="1"/>
      <c r="W14" s="1"/>
      <c r="X14" s="1"/>
      <c r="Y14" s="1"/>
      <c r="Z14" s="1"/>
    </row>
    <row r="15" ht="43.5" customHeight="1">
      <c r="A15" s="1"/>
      <c r="B15" s="10" t="s">
        <v>49</v>
      </c>
      <c r="C15" s="29">
        <f>'1.Baseline Data'!$H$25</f>
        <v>0</v>
      </c>
      <c r="D15" s="22"/>
      <c r="E15" s="31"/>
      <c r="F15" s="36">
        <f>C15*'2.Emission Factors'!$D$14</f>
        <v>0</v>
      </c>
      <c r="G15" s="36">
        <f>D15*'2.Emission Factors'!$D$14</f>
        <v>0</v>
      </c>
      <c r="H15" s="36">
        <f t="shared" si="1"/>
        <v>0</v>
      </c>
      <c r="I15" s="39">
        <f>C15*'2.Emission Factors'!$D$27/1000</f>
        <v>0</v>
      </c>
      <c r="J15" s="39">
        <f>D15*'2.Emission Factors'!$D$27/1000</f>
        <v>0</v>
      </c>
      <c r="K15" s="41">
        <f t="shared" si="2"/>
        <v>0</v>
      </c>
      <c r="L15" s="1"/>
      <c r="M15" s="1"/>
      <c r="N15" s="1"/>
      <c r="O15" s="1"/>
      <c r="P15" s="1"/>
      <c r="Q15" s="1"/>
      <c r="R15" s="1"/>
      <c r="S15" s="1"/>
      <c r="T15" s="1"/>
      <c r="U15" s="1"/>
      <c r="V15" s="1"/>
      <c r="W15" s="1"/>
      <c r="X15" s="1"/>
      <c r="Y15" s="1"/>
      <c r="Z15" s="1"/>
    </row>
    <row r="16" ht="43.5" customHeight="1">
      <c r="A16" s="1"/>
      <c r="B16" s="10" t="s">
        <v>82</v>
      </c>
      <c r="C16" s="29">
        <f>'1.Baseline Data'!$I$25</f>
        <v>0</v>
      </c>
      <c r="D16" s="22"/>
      <c r="E16" s="31"/>
      <c r="F16" s="36">
        <f>C16*'2.Emission Factors'!$D$15</f>
        <v>0</v>
      </c>
      <c r="G16" s="36">
        <f>D16*'2.Emission Factors'!$D$15</f>
        <v>0</v>
      </c>
      <c r="H16" s="36">
        <f t="shared" si="1"/>
        <v>0</v>
      </c>
      <c r="I16" s="39">
        <f>C16*'2.Emission Factors'!$D$28/1000</f>
        <v>0</v>
      </c>
      <c r="J16" s="39">
        <f>D16*'2.Emission Factors'!$D$28/1000</f>
        <v>0</v>
      </c>
      <c r="K16" s="41">
        <f t="shared" si="2"/>
        <v>0</v>
      </c>
      <c r="L16" s="1"/>
      <c r="M16" s="1"/>
      <c r="N16" s="1"/>
      <c r="O16" s="1"/>
      <c r="P16" s="1"/>
      <c r="Q16" s="1"/>
      <c r="R16" s="1"/>
      <c r="S16" s="1"/>
      <c r="T16" s="1"/>
      <c r="U16" s="1"/>
      <c r="V16" s="1"/>
      <c r="W16" s="1"/>
      <c r="X16" s="1"/>
      <c r="Y16" s="1"/>
      <c r="Z16" s="1"/>
    </row>
    <row r="17" ht="14.25" customHeight="1">
      <c r="A17" s="1"/>
      <c r="B17" s="34" t="s">
        <v>121</v>
      </c>
      <c r="C17" s="34"/>
      <c r="D17" s="34"/>
      <c r="E17" s="34"/>
      <c r="F17" s="37">
        <f t="shared" ref="F17:K17" si="3">SUM(F10:F16)</f>
        <v>0</v>
      </c>
      <c r="G17" s="37">
        <f t="shared" si="3"/>
        <v>0</v>
      </c>
      <c r="H17" s="37">
        <f t="shared" si="3"/>
        <v>0</v>
      </c>
      <c r="I17" s="53">
        <f t="shared" si="3"/>
        <v>0</v>
      </c>
      <c r="J17" s="53">
        <f t="shared" si="3"/>
        <v>0</v>
      </c>
      <c r="K17" s="53">
        <f t="shared" si="3"/>
        <v>0</v>
      </c>
      <c r="L17" s="1"/>
      <c r="M17" s="1"/>
      <c r="N17" s="1"/>
      <c r="O17" s="1"/>
      <c r="P17" s="1"/>
      <c r="Q17" s="1"/>
      <c r="R17" s="1"/>
      <c r="S17" s="1"/>
      <c r="T17" s="1"/>
      <c r="U17" s="1"/>
      <c r="V17" s="1"/>
      <c r="W17" s="1"/>
      <c r="X17" s="1"/>
      <c r="Y17" s="1"/>
      <c r="Z17" s="1"/>
    </row>
    <row r="18" ht="14.25" customHeight="1">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7" t="s">
        <v>122</v>
      </c>
      <c r="M19" s="1"/>
      <c r="N19" s="1"/>
      <c r="O19" s="1"/>
      <c r="P19" s="1"/>
      <c r="Q19" s="1"/>
      <c r="R19" s="1"/>
      <c r="S19" s="1"/>
      <c r="T19" s="1"/>
      <c r="U19" s="1"/>
      <c r="V19" s="1"/>
      <c r="W19" s="1"/>
      <c r="X19" s="1"/>
      <c r="Y19" s="1"/>
      <c r="Z19" s="1"/>
    </row>
    <row r="20" ht="14.25" customHeight="1">
      <c r="A20" s="1"/>
      <c r="B20" s="54" t="s">
        <v>123</v>
      </c>
      <c r="C20" s="1"/>
      <c r="D20" s="1"/>
      <c r="E20" s="1"/>
      <c r="F20" s="55">
        <f t="shared" ref="F20:K20" si="4">F10</f>
        <v>0</v>
      </c>
      <c r="G20" s="36">
        <f t="shared" si="4"/>
        <v>0</v>
      </c>
      <c r="H20" s="36">
        <f t="shared" si="4"/>
        <v>0</v>
      </c>
      <c r="I20" s="39">
        <f t="shared" si="4"/>
        <v>0</v>
      </c>
      <c r="J20" s="39">
        <f t="shared" si="4"/>
        <v>0</v>
      </c>
      <c r="K20" s="39">
        <f t="shared" si="4"/>
        <v>0</v>
      </c>
      <c r="L20" s="39"/>
      <c r="M20" s="1"/>
      <c r="N20" s="1"/>
      <c r="O20" s="1"/>
      <c r="P20" s="1"/>
      <c r="Q20" s="1"/>
      <c r="R20" s="1"/>
      <c r="S20" s="1"/>
      <c r="T20" s="1"/>
      <c r="U20" s="1"/>
      <c r="V20" s="1"/>
      <c r="W20" s="1"/>
      <c r="X20" s="1"/>
      <c r="Y20" s="1"/>
      <c r="Z20" s="1"/>
    </row>
    <row r="21" ht="14.25" customHeight="1">
      <c r="A21" s="1"/>
      <c r="B21" s="54" t="s">
        <v>125</v>
      </c>
      <c r="C21" s="1"/>
      <c r="D21" s="1"/>
      <c r="E21" s="1"/>
      <c r="F21" s="55">
        <f t="shared" ref="F21:K21" si="5">SUM(F11:F16)</f>
        <v>0</v>
      </c>
      <c r="G21" s="36">
        <f t="shared" si="5"/>
        <v>0</v>
      </c>
      <c r="H21" s="36">
        <f t="shared" si="5"/>
        <v>0</v>
      </c>
      <c r="I21" s="39">
        <f t="shared" si="5"/>
        <v>0</v>
      </c>
      <c r="J21" s="39">
        <f t="shared" si="5"/>
        <v>0</v>
      </c>
      <c r="K21" s="39">
        <f t="shared" si="5"/>
        <v>0</v>
      </c>
      <c r="L21" s="39"/>
      <c r="M21" s="1"/>
      <c r="N21" s="1"/>
      <c r="O21" s="1"/>
      <c r="P21" s="1"/>
      <c r="Q21" s="1"/>
      <c r="R21" s="1"/>
      <c r="S21" s="1"/>
      <c r="T21" s="1"/>
      <c r="U21" s="1"/>
      <c r="V21" s="1"/>
      <c r="W21" s="1"/>
      <c r="X21" s="1"/>
      <c r="Y21" s="1"/>
      <c r="Z21" s="1"/>
    </row>
    <row r="22" ht="14.25" customHeight="1">
      <c r="A22" s="1"/>
      <c r="B22" s="57"/>
      <c r="C22" s="57"/>
      <c r="D22" s="57"/>
      <c r="E22" s="57"/>
      <c r="F22" s="57"/>
      <c r="G22" s="57"/>
      <c r="H22" s="57"/>
      <c r="I22" s="57"/>
      <c r="J22" s="57"/>
      <c r="K22" s="57"/>
      <c r="L22" s="57"/>
      <c r="M22" s="1"/>
      <c r="N22" s="1"/>
      <c r="O22" s="1"/>
      <c r="P22" s="1"/>
      <c r="Q22" s="1"/>
      <c r="R22" s="1"/>
      <c r="S22" s="1"/>
      <c r="T22" s="1"/>
      <c r="U22" s="1"/>
      <c r="V22" s="1"/>
      <c r="W22" s="1"/>
      <c r="X22" s="1"/>
      <c r="Y22" s="1"/>
      <c r="Z22" s="1"/>
    </row>
    <row r="23" ht="15.75" customHeight="1">
      <c r="A23" s="1"/>
      <c r="B23" s="7" t="s">
        <v>127</v>
      </c>
      <c r="M23" s="1"/>
      <c r="N23" s="1"/>
      <c r="O23" s="1"/>
      <c r="P23" s="1"/>
      <c r="Q23" s="1"/>
      <c r="R23" s="1"/>
      <c r="S23" s="1"/>
      <c r="T23" s="1"/>
      <c r="U23" s="1"/>
      <c r="V23" s="1"/>
      <c r="W23" s="1"/>
      <c r="X23" s="1"/>
      <c r="Y23" s="1"/>
      <c r="Z23" s="1"/>
    </row>
    <row r="24" ht="30.0" customHeight="1">
      <c r="A24" s="1"/>
      <c r="B24" s="5" t="s">
        <v>128</v>
      </c>
      <c r="L24" s="57"/>
      <c r="M24" s="1"/>
      <c r="N24" s="1"/>
      <c r="O24" s="1"/>
      <c r="P24" s="1"/>
      <c r="Q24" s="1"/>
      <c r="R24" s="1"/>
      <c r="S24" s="1"/>
      <c r="T24" s="1"/>
      <c r="U24" s="1"/>
      <c r="V24" s="1"/>
      <c r="W24" s="1"/>
      <c r="X24" s="1"/>
      <c r="Y24" s="1"/>
      <c r="Z24" s="1"/>
    </row>
    <row r="25" ht="19.5" customHeight="1">
      <c r="A25" s="1"/>
      <c r="L25" s="57"/>
      <c r="M25" s="1"/>
      <c r="N25" s="1"/>
      <c r="O25" s="1"/>
      <c r="P25" s="1"/>
      <c r="Q25" s="1"/>
      <c r="R25" s="1"/>
      <c r="S25" s="1"/>
      <c r="T25" s="1"/>
      <c r="U25" s="1"/>
      <c r="V25" s="1"/>
      <c r="W25" s="1"/>
      <c r="X25" s="1"/>
      <c r="Y25" s="1"/>
      <c r="Z25" s="1"/>
    </row>
    <row r="26" ht="14.25" customHeight="1">
      <c r="A26" s="1"/>
      <c r="B26" s="57"/>
      <c r="C26" s="57"/>
      <c r="D26" s="57"/>
      <c r="E26" s="57"/>
      <c r="F26" s="57"/>
      <c r="G26" s="57"/>
      <c r="H26" s="57"/>
      <c r="I26" s="57"/>
      <c r="J26" s="57"/>
      <c r="K26" s="57"/>
      <c r="L26" s="57"/>
      <c r="M26" s="1"/>
      <c r="N26" s="1"/>
      <c r="O26" s="1"/>
      <c r="P26" s="1"/>
      <c r="Q26" s="1"/>
      <c r="R26" s="1"/>
      <c r="S26" s="1"/>
      <c r="T26" s="1"/>
      <c r="U26" s="1"/>
      <c r="V26" s="1"/>
      <c r="W26" s="1"/>
      <c r="X26" s="1"/>
      <c r="Y26" s="1"/>
      <c r="Z26" s="1"/>
    </row>
    <row r="27" ht="15.75" customHeight="1">
      <c r="A27" s="1"/>
      <c r="B27" s="7" t="s">
        <v>129</v>
      </c>
      <c r="F27" s="57"/>
      <c r="G27" s="7" t="s">
        <v>130</v>
      </c>
      <c r="K27" s="57"/>
      <c r="L27" s="57"/>
      <c r="M27" s="1"/>
      <c r="N27" s="1"/>
      <c r="O27" s="1"/>
      <c r="P27" s="1"/>
      <c r="Q27" s="1"/>
      <c r="R27" s="1"/>
      <c r="S27" s="1"/>
      <c r="T27" s="1"/>
      <c r="U27" s="1"/>
      <c r="V27" s="1"/>
      <c r="W27" s="1"/>
      <c r="X27" s="1"/>
      <c r="Y27" s="1"/>
      <c r="Z27" s="1"/>
    </row>
    <row r="28" ht="30.0" customHeight="1">
      <c r="A28" s="1"/>
      <c r="B28" s="8" t="s">
        <v>131</v>
      </c>
      <c r="C28" s="8" t="s">
        <v>132</v>
      </c>
      <c r="D28" s="8" t="s">
        <v>133</v>
      </c>
      <c r="E28" s="8" t="s">
        <v>134</v>
      </c>
      <c r="F28" s="58"/>
      <c r="G28" s="8" t="s">
        <v>131</v>
      </c>
      <c r="H28" s="8" t="s">
        <v>132</v>
      </c>
      <c r="I28" s="8" t="s">
        <v>133</v>
      </c>
      <c r="J28" s="8" t="s">
        <v>134</v>
      </c>
      <c r="K28" s="57"/>
      <c r="L28" s="57"/>
      <c r="M28" s="1"/>
      <c r="N28" s="1"/>
      <c r="O28" s="1"/>
      <c r="P28" s="1"/>
      <c r="Q28" s="1"/>
      <c r="R28" s="1"/>
      <c r="S28" s="1"/>
      <c r="T28" s="1"/>
      <c r="U28" s="1"/>
      <c r="V28" s="1"/>
      <c r="W28" s="1"/>
      <c r="X28" s="1"/>
      <c r="Y28" s="1"/>
      <c r="Z28" s="1"/>
    </row>
    <row r="29" ht="14.25" customHeight="1">
      <c r="A29" s="1"/>
      <c r="B29" s="61" t="s">
        <v>87</v>
      </c>
      <c r="C29" s="22"/>
      <c r="D29" s="63" t="str">
        <f t="shared" ref="D29:D31" si="6">IFERROR(C29/$C$32,"")</f>
        <v/>
      </c>
      <c r="E29" s="64"/>
      <c r="F29" s="65"/>
      <c r="G29" s="10" t="s">
        <v>87</v>
      </c>
      <c r="H29" s="22"/>
      <c r="I29" s="63" t="str">
        <f t="shared" ref="I29:I31" si="7">IFERROR(H29/$H$32,"")</f>
        <v/>
      </c>
      <c r="J29" s="64"/>
      <c r="K29" s="57"/>
      <c r="L29" s="57"/>
      <c r="M29" s="1"/>
      <c r="N29" s="1"/>
      <c r="O29" s="1"/>
      <c r="P29" s="1"/>
      <c r="Q29" s="1"/>
      <c r="R29" s="1"/>
      <c r="S29" s="1"/>
      <c r="T29" s="1"/>
      <c r="U29" s="1"/>
      <c r="V29" s="1"/>
      <c r="W29" s="1"/>
      <c r="X29" s="1"/>
      <c r="Y29" s="1"/>
      <c r="Z29" s="1"/>
    </row>
    <row r="30" ht="14.25" customHeight="1">
      <c r="A30" s="1"/>
      <c r="B30" s="61" t="s">
        <v>136</v>
      </c>
      <c r="C30" s="22"/>
      <c r="D30" s="63" t="str">
        <f t="shared" si="6"/>
        <v/>
      </c>
      <c r="E30" s="64"/>
      <c r="F30" s="65"/>
      <c r="G30" s="10" t="s">
        <v>136</v>
      </c>
      <c r="H30" s="22"/>
      <c r="I30" s="63" t="str">
        <f t="shared" si="7"/>
        <v/>
      </c>
      <c r="J30" s="64"/>
      <c r="K30" s="57"/>
      <c r="L30" s="57"/>
      <c r="M30" s="1"/>
      <c r="N30" s="1"/>
      <c r="O30" s="1"/>
      <c r="P30" s="1"/>
      <c r="Q30" s="1"/>
      <c r="R30" s="1"/>
      <c r="S30" s="1"/>
      <c r="T30" s="1"/>
      <c r="U30" s="1"/>
      <c r="V30" s="1"/>
      <c r="W30" s="1"/>
      <c r="X30" s="1"/>
      <c r="Y30" s="1"/>
      <c r="Z30" s="1"/>
    </row>
    <row r="31" ht="14.25" customHeight="1">
      <c r="A31" s="1"/>
      <c r="B31" s="61" t="s">
        <v>92</v>
      </c>
      <c r="C31" s="22"/>
      <c r="D31" s="63" t="str">
        <f t="shared" si="6"/>
        <v/>
      </c>
      <c r="E31" s="64"/>
      <c r="F31" s="65"/>
      <c r="G31" s="10" t="s">
        <v>92</v>
      </c>
      <c r="H31" s="22"/>
      <c r="I31" s="63" t="str">
        <f t="shared" si="7"/>
        <v/>
      </c>
      <c r="J31" s="64"/>
      <c r="K31" s="57"/>
      <c r="L31" s="57"/>
      <c r="M31" s="1"/>
      <c r="N31" s="1"/>
      <c r="O31" s="1"/>
      <c r="P31" s="1"/>
      <c r="Q31" s="1"/>
      <c r="R31" s="1"/>
      <c r="S31" s="1"/>
      <c r="T31" s="1"/>
      <c r="U31" s="1"/>
      <c r="V31" s="1"/>
      <c r="W31" s="1"/>
      <c r="X31" s="1"/>
      <c r="Y31" s="1"/>
      <c r="Z31" s="1"/>
    </row>
    <row r="32" ht="14.25" customHeight="1">
      <c r="A32" s="1"/>
      <c r="B32" s="66" t="s">
        <v>121</v>
      </c>
      <c r="C32" s="37">
        <f>SUM(C29:C31)</f>
        <v>0</v>
      </c>
      <c r="D32" s="67" t="str">
        <f>IFERROR(C32/C32,"")</f>
        <v/>
      </c>
      <c r="E32" s="68" t="str">
        <f>IF(ROUND(C32-'1.Baseline Data'!$C$25,0)=0,"OK — matches Baseline Data total","Check: should equal total electricity on 1.Baseline Data")</f>
        <v>OK — matches Baseline Data total</v>
      </c>
      <c r="F32" s="65"/>
      <c r="G32" s="34" t="s">
        <v>121</v>
      </c>
      <c r="H32" s="37">
        <f>SUM(H29:H31)</f>
        <v>0</v>
      </c>
      <c r="I32" s="67" t="str">
        <f>IFERROR(H32/H32,"")</f>
        <v/>
      </c>
      <c r="J32" s="68" t="str">
        <f>IF(ROUND(H32-D10,0)=0,"OK — matches proposed electricity in section B","Check: should equal proposed electricity consumption in section B (row 10)")</f>
        <v>OK — matches proposed electricity in section B</v>
      </c>
      <c r="K32" s="57"/>
      <c r="L32" s="57"/>
      <c r="M32" s="1"/>
      <c r="N32" s="1"/>
      <c r="O32" s="1"/>
      <c r="P32" s="1"/>
      <c r="Q32" s="1"/>
      <c r="R32" s="1"/>
      <c r="S32" s="1"/>
      <c r="T32" s="1"/>
      <c r="U32" s="1"/>
      <c r="V32" s="1"/>
      <c r="W32" s="1"/>
      <c r="X32" s="1"/>
      <c r="Y32" s="1"/>
      <c r="Z32" s="1"/>
    </row>
    <row r="33" ht="14.25" customHeight="1">
      <c r="A33" s="1"/>
      <c r="B33" s="65"/>
      <c r="C33" s="57"/>
      <c r="D33" s="69"/>
      <c r="E33" s="58"/>
      <c r="F33" s="65"/>
      <c r="G33" s="57"/>
      <c r="H33" s="57"/>
      <c r="I33" s="57"/>
      <c r="J33" s="57"/>
      <c r="K33" s="57"/>
      <c r="L33" s="57"/>
      <c r="M33" s="1"/>
      <c r="N33" s="1"/>
      <c r="O33" s="1"/>
      <c r="P33" s="1"/>
      <c r="Q33" s="1"/>
      <c r="R33" s="1"/>
      <c r="S33" s="1"/>
      <c r="T33" s="1"/>
      <c r="U33" s="1"/>
      <c r="V33" s="1"/>
      <c r="W33" s="1"/>
      <c r="X33" s="1"/>
      <c r="Y33" s="1"/>
      <c r="Z33" s="1"/>
    </row>
    <row r="34" ht="23.25" customHeight="1">
      <c r="A34" s="1"/>
      <c r="B34" s="70" t="s">
        <v>137</v>
      </c>
      <c r="C34" s="11"/>
      <c r="D34" s="71">
        <f>IFERROR((C29*'2.Emission Factors'!$D$19+C30*'2.Emission Factors'!$D$20+C31*'2.Emission Factors'!$D$21)/C32,0)</f>
        <v>0</v>
      </c>
      <c r="E34" s="58"/>
      <c r="F34" s="65"/>
      <c r="G34" s="72" t="s">
        <v>138</v>
      </c>
      <c r="H34" s="11"/>
      <c r="I34" s="71">
        <f>IFERROR((H29*'2.Emission Factors'!$D$19+H30*'2.Emission Factors'!$D$20+H31*'2.Emission Factors'!$D$21)/H32,0)</f>
        <v>0</v>
      </c>
      <c r="J34" s="57"/>
      <c r="K34" s="57"/>
      <c r="L34" s="57"/>
      <c r="M34" s="1"/>
      <c r="N34" s="1"/>
      <c r="O34" s="1"/>
      <c r="P34" s="1"/>
      <c r="Q34" s="1"/>
      <c r="R34" s="1"/>
      <c r="S34" s="1"/>
      <c r="T34" s="1"/>
      <c r="U34" s="1"/>
      <c r="V34" s="1"/>
      <c r="W34" s="1"/>
      <c r="X34" s="1"/>
      <c r="Y34" s="1"/>
      <c r="Z34" s="1"/>
    </row>
    <row r="35" ht="14.25" customHeight="1">
      <c r="A35" s="1"/>
      <c r="B35" s="65"/>
      <c r="C35" s="57"/>
      <c r="D35" s="69"/>
      <c r="E35" s="58"/>
      <c r="F35" s="65"/>
      <c r="G35" s="57"/>
      <c r="H35" s="57"/>
      <c r="I35" s="57"/>
      <c r="J35" s="57"/>
      <c r="K35" s="57"/>
      <c r="L35" s="57"/>
      <c r="M35" s="1"/>
      <c r="N35" s="1"/>
      <c r="O35" s="1"/>
      <c r="P35" s="1"/>
      <c r="Q35" s="1"/>
      <c r="R35" s="1"/>
      <c r="S35" s="1"/>
      <c r="T35" s="1"/>
      <c r="U35" s="1"/>
      <c r="V35" s="1"/>
      <c r="W35" s="1"/>
      <c r="X35" s="1"/>
      <c r="Y35" s="1"/>
      <c r="Z35" s="1"/>
    </row>
    <row r="36" ht="14.25" customHeight="1">
      <c r="A36" s="1"/>
      <c r="B36" s="73" t="s">
        <v>139</v>
      </c>
      <c r="C36" s="16"/>
      <c r="D36" s="16"/>
      <c r="E36" s="11"/>
      <c r="F36" s="74">
        <f>I34-D34</f>
        <v>0</v>
      </c>
      <c r="G36" s="57"/>
      <c r="H36" s="57"/>
      <c r="I36" s="57"/>
      <c r="J36" s="57"/>
      <c r="K36" s="57"/>
      <c r="L36" s="57"/>
      <c r="M36" s="1"/>
      <c r="N36" s="1"/>
      <c r="O36" s="1"/>
      <c r="P36" s="1"/>
      <c r="Q36" s="1"/>
      <c r="R36" s="1"/>
      <c r="S36" s="1"/>
      <c r="T36" s="1"/>
      <c r="U36" s="1"/>
      <c r="V36" s="1"/>
      <c r="W36" s="1"/>
      <c r="X36" s="1"/>
      <c r="Y36" s="1"/>
      <c r="Z36" s="1"/>
    </row>
    <row r="37" ht="19.5" customHeight="1">
      <c r="A37" s="1"/>
      <c r="B37" s="5" t="s">
        <v>140</v>
      </c>
      <c r="L37" s="1"/>
      <c r="M37" s="1"/>
      <c r="N37" s="1"/>
      <c r="O37" s="1"/>
      <c r="P37" s="1"/>
      <c r="Q37" s="1"/>
      <c r="R37" s="1"/>
      <c r="S37" s="1"/>
      <c r="T37" s="1"/>
      <c r="U37" s="1"/>
      <c r="V37" s="1"/>
      <c r="W37" s="1"/>
      <c r="X37" s="1"/>
      <c r="Y37" s="1"/>
      <c r="Z37" s="1"/>
    </row>
    <row r="38" ht="14.25" customHeight="1">
      <c r="A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7" t="s">
        <v>141</v>
      </c>
      <c r="M40" s="1"/>
      <c r="N40" s="1"/>
      <c r="O40" s="1"/>
      <c r="P40" s="1"/>
      <c r="Q40" s="1"/>
      <c r="R40" s="1"/>
      <c r="S40" s="1"/>
      <c r="T40" s="1"/>
      <c r="U40" s="1"/>
      <c r="V40" s="1"/>
      <c r="W40" s="1"/>
      <c r="X40" s="1"/>
      <c r="Y40" s="1"/>
      <c r="Z40" s="1"/>
    </row>
    <row r="41" ht="14.25" customHeight="1">
      <c r="A41" s="1"/>
      <c r="B41" s="75" t="s">
        <v>142</v>
      </c>
      <c r="C41" s="16"/>
      <c r="D41" s="16"/>
      <c r="E41" s="11"/>
      <c r="F41" s="76" t="str">
        <f>IFERROR(H21/F21,"")</f>
        <v/>
      </c>
      <c r="G41" s="1"/>
      <c r="H41" s="1"/>
      <c r="I41" s="1"/>
      <c r="J41" s="1"/>
      <c r="K41" s="1"/>
      <c r="L41" s="1"/>
      <c r="M41" s="1"/>
      <c r="N41" s="1"/>
      <c r="O41" s="1"/>
      <c r="P41" s="1"/>
      <c r="Q41" s="1"/>
      <c r="R41" s="1"/>
      <c r="S41" s="1"/>
      <c r="T41" s="1"/>
      <c r="U41" s="1"/>
      <c r="V41" s="1"/>
      <c r="W41" s="1"/>
      <c r="X41" s="1"/>
      <c r="Y41" s="1"/>
      <c r="Z41" s="1"/>
    </row>
    <row r="42" ht="14.25" customHeight="1">
      <c r="A42" s="1"/>
      <c r="B42" s="75" t="s">
        <v>143</v>
      </c>
      <c r="C42" s="16"/>
      <c r="D42" s="16"/>
      <c r="E42" s="11"/>
      <c r="F42" s="76" t="str">
        <f>IFERROR(H20/F20,"")</f>
        <v/>
      </c>
      <c r="G42" s="1"/>
      <c r="H42" s="1"/>
      <c r="I42" s="1"/>
      <c r="J42" s="1"/>
      <c r="K42" s="1"/>
      <c r="L42" s="1"/>
      <c r="M42" s="1"/>
      <c r="N42" s="1"/>
      <c r="O42" s="1"/>
      <c r="P42" s="1"/>
      <c r="Q42" s="1"/>
      <c r="R42" s="1"/>
      <c r="S42" s="1"/>
      <c r="T42" s="1"/>
      <c r="U42" s="1"/>
      <c r="V42" s="1"/>
      <c r="W42" s="1"/>
      <c r="X42" s="1"/>
      <c r="Y42" s="1"/>
      <c r="Z42" s="1"/>
    </row>
    <row r="43" ht="14.25" customHeight="1">
      <c r="A43" s="1"/>
      <c r="B43" s="75" t="s">
        <v>144</v>
      </c>
      <c r="C43" s="16"/>
      <c r="D43" s="16"/>
      <c r="E43" s="11"/>
      <c r="F43" s="77">
        <f>H17</f>
        <v>0</v>
      </c>
      <c r="G43" s="1"/>
      <c r="H43" s="1"/>
      <c r="I43" s="1"/>
      <c r="J43" s="1"/>
      <c r="K43" s="1"/>
      <c r="L43" s="1"/>
      <c r="M43" s="1"/>
      <c r="N43" s="1"/>
      <c r="O43" s="1"/>
      <c r="P43" s="1"/>
      <c r="Q43" s="1"/>
      <c r="R43" s="1"/>
      <c r="S43" s="1"/>
      <c r="T43" s="1"/>
      <c r="U43" s="1"/>
      <c r="V43" s="1"/>
      <c r="W43" s="1"/>
      <c r="X43" s="1"/>
      <c r="Y43" s="1"/>
      <c r="Z43" s="1"/>
    </row>
    <row r="44" ht="14.25" customHeight="1">
      <c r="A44" s="1"/>
      <c r="B44" s="75" t="s">
        <v>145</v>
      </c>
      <c r="C44" s="16"/>
      <c r="D44" s="16"/>
      <c r="E44" s="11"/>
      <c r="F44" s="41">
        <f>K17</f>
        <v>0</v>
      </c>
      <c r="G44" s="1"/>
      <c r="H44" s="1"/>
      <c r="I44" s="1"/>
      <c r="J44" s="1"/>
      <c r="K44" s="1"/>
      <c r="L44" s="1"/>
      <c r="M44" s="1"/>
      <c r="N44" s="1"/>
      <c r="O44" s="1"/>
      <c r="P44" s="1"/>
      <c r="Q44" s="1"/>
      <c r="R44" s="1"/>
      <c r="S44" s="1"/>
      <c r="T44" s="1"/>
      <c r="U44" s="1"/>
      <c r="V44" s="1"/>
      <c r="W44" s="1"/>
      <c r="X44" s="1"/>
      <c r="Y44" s="1"/>
      <c r="Z44" s="1"/>
    </row>
    <row r="45" ht="14.25" customHeight="1">
      <c r="A45" s="1"/>
      <c r="B45" s="75" t="s">
        <v>146</v>
      </c>
      <c r="C45" s="16"/>
      <c r="D45" s="16"/>
      <c r="E45" s="11"/>
      <c r="F45" s="76" t="str">
        <f>IFERROR(K17/I17,"")</f>
        <v/>
      </c>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9.5" customHeight="1">
      <c r="A47" s="1"/>
      <c r="B47" s="5" t="s">
        <v>147</v>
      </c>
      <c r="L47" s="1"/>
      <c r="M47" s="1"/>
      <c r="N47" s="1"/>
      <c r="O47" s="1"/>
      <c r="P47" s="1"/>
      <c r="Q47" s="1"/>
      <c r="R47" s="1"/>
      <c r="S47" s="1"/>
      <c r="T47" s="1"/>
      <c r="U47" s="1"/>
      <c r="V47" s="1"/>
      <c r="W47" s="1"/>
      <c r="X47" s="1"/>
      <c r="Y47" s="1"/>
      <c r="Z47" s="1"/>
    </row>
    <row r="48" ht="14.25" customHeight="1">
      <c r="A48" s="1"/>
      <c r="L48" s="1"/>
      <c r="M48" s="1"/>
      <c r="N48" s="1"/>
      <c r="O48" s="1"/>
      <c r="P48" s="1"/>
      <c r="Q48" s="1"/>
      <c r="R48" s="1"/>
      <c r="S48" s="1"/>
      <c r="T48" s="1"/>
      <c r="U48" s="1"/>
      <c r="V48" s="1"/>
      <c r="W48" s="1"/>
      <c r="X48" s="1"/>
      <c r="Y48" s="1"/>
      <c r="Z48" s="1"/>
    </row>
    <row r="49" ht="14.25" customHeight="1">
      <c r="A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7" t="s">
        <v>148</v>
      </c>
      <c r="M51" s="1"/>
      <c r="N51" s="1"/>
      <c r="O51" s="1"/>
      <c r="P51" s="1"/>
      <c r="Q51" s="1"/>
      <c r="R51" s="1"/>
      <c r="S51" s="1"/>
      <c r="T51" s="1"/>
      <c r="U51" s="1"/>
      <c r="V51" s="1"/>
      <c r="W51" s="1"/>
      <c r="X51" s="1"/>
      <c r="Y51" s="1"/>
      <c r="Z51" s="1"/>
    </row>
    <row r="52" ht="19.5" customHeight="1">
      <c r="A52" s="1"/>
      <c r="B52" s="5" t="s">
        <v>149</v>
      </c>
      <c r="L52" s="1"/>
      <c r="M52" s="1"/>
      <c r="N52" s="1"/>
      <c r="O52" s="1"/>
      <c r="P52" s="1"/>
      <c r="Q52" s="1"/>
      <c r="R52" s="1"/>
      <c r="S52" s="1"/>
      <c r="T52" s="1"/>
      <c r="U52" s="1"/>
      <c r="V52" s="1"/>
      <c r="W52" s="1"/>
      <c r="X52" s="1"/>
      <c r="Y52" s="1"/>
      <c r="Z52" s="1"/>
    </row>
    <row r="53" ht="14.25" customHeight="1">
      <c r="A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30.0" customHeight="1">
      <c r="A55" s="1"/>
      <c r="B55" s="8" t="s">
        <v>150</v>
      </c>
      <c r="C55" s="8"/>
      <c r="D55" s="8" t="s">
        <v>151</v>
      </c>
      <c r="E55" s="8" t="s">
        <v>152</v>
      </c>
      <c r="F55" s="78" t="s">
        <v>153</v>
      </c>
      <c r="G55" s="16"/>
      <c r="H55" s="16"/>
      <c r="I55" s="16"/>
      <c r="J55" s="16"/>
      <c r="K55" s="11"/>
      <c r="L55" s="1"/>
      <c r="M55" s="1"/>
      <c r="N55" s="1"/>
      <c r="O55" s="1"/>
      <c r="P55" s="1"/>
      <c r="Q55" s="1"/>
      <c r="R55" s="1"/>
      <c r="S55" s="1"/>
      <c r="T55" s="1"/>
      <c r="U55" s="1"/>
      <c r="V55" s="1"/>
      <c r="W55" s="1"/>
      <c r="X55" s="1"/>
      <c r="Y55" s="1"/>
      <c r="Z55" s="1"/>
    </row>
    <row r="56" ht="14.25" customHeight="1">
      <c r="A56" s="1"/>
      <c r="B56" s="26"/>
      <c r="C56" s="11"/>
      <c r="D56" s="79"/>
      <c r="E56" s="80"/>
      <c r="F56" s="26"/>
      <c r="G56" s="16"/>
      <c r="H56" s="16"/>
      <c r="I56" s="16"/>
      <c r="J56" s="16"/>
      <c r="K56" s="11"/>
      <c r="L56" s="1"/>
      <c r="M56" s="1"/>
      <c r="N56" s="1"/>
      <c r="O56" s="1"/>
      <c r="P56" s="1"/>
      <c r="Q56" s="1"/>
      <c r="R56" s="1"/>
      <c r="S56" s="1"/>
      <c r="T56" s="1"/>
      <c r="U56" s="1"/>
      <c r="V56" s="1"/>
      <c r="W56" s="1"/>
      <c r="X56" s="1"/>
      <c r="Y56" s="1"/>
      <c r="Z56" s="1"/>
    </row>
    <row r="57" ht="14.25" customHeight="1">
      <c r="A57" s="1"/>
      <c r="B57" s="26"/>
      <c r="C57" s="11"/>
      <c r="D57" s="79"/>
      <c r="E57" s="80"/>
      <c r="F57" s="26"/>
      <c r="G57" s="16"/>
      <c r="H57" s="16"/>
      <c r="I57" s="16"/>
      <c r="J57" s="16"/>
      <c r="K57" s="11"/>
      <c r="L57" s="1"/>
      <c r="M57" s="1"/>
      <c r="N57" s="1"/>
      <c r="O57" s="1"/>
      <c r="P57" s="1"/>
      <c r="Q57" s="1"/>
      <c r="R57" s="1"/>
      <c r="S57" s="1"/>
      <c r="T57" s="1"/>
      <c r="U57" s="1"/>
      <c r="V57" s="1"/>
      <c r="W57" s="1"/>
      <c r="X57" s="1"/>
      <c r="Y57" s="1"/>
      <c r="Z57" s="1"/>
    </row>
    <row r="58" ht="14.25" customHeight="1">
      <c r="A58" s="1"/>
      <c r="B58" s="26"/>
      <c r="C58" s="11"/>
      <c r="D58" s="79"/>
      <c r="E58" s="80"/>
      <c r="F58" s="26"/>
      <c r="G58" s="16"/>
      <c r="H58" s="16"/>
      <c r="I58" s="16"/>
      <c r="J58" s="16"/>
      <c r="K58" s="11"/>
      <c r="L58" s="1"/>
      <c r="M58" s="1"/>
      <c r="N58" s="1"/>
      <c r="O58" s="1"/>
      <c r="P58" s="1"/>
      <c r="Q58" s="1"/>
      <c r="R58" s="1"/>
      <c r="S58" s="1"/>
      <c r="T58" s="1"/>
      <c r="U58" s="1"/>
      <c r="V58" s="1"/>
      <c r="W58" s="1"/>
      <c r="X58" s="1"/>
      <c r="Y58" s="1"/>
      <c r="Z58" s="1"/>
    </row>
    <row r="59" ht="14.25" customHeight="1">
      <c r="A59" s="1"/>
      <c r="B59" s="26"/>
      <c r="C59" s="11"/>
      <c r="D59" s="79"/>
      <c r="E59" s="80"/>
      <c r="F59" s="26"/>
      <c r="G59" s="16"/>
      <c r="H59" s="16"/>
      <c r="I59" s="16"/>
      <c r="J59" s="16"/>
      <c r="K59" s="11"/>
      <c r="L59" s="1"/>
      <c r="M59" s="1"/>
      <c r="N59" s="1"/>
      <c r="O59" s="1"/>
      <c r="P59" s="1"/>
      <c r="Q59" s="1"/>
      <c r="R59" s="1"/>
      <c r="S59" s="1"/>
      <c r="T59" s="1"/>
      <c r="U59" s="1"/>
      <c r="V59" s="1"/>
      <c r="W59" s="1"/>
      <c r="X59" s="1"/>
      <c r="Y59" s="1"/>
      <c r="Z59" s="1"/>
    </row>
    <row r="60" ht="14.25" customHeight="1">
      <c r="A60" s="1"/>
      <c r="B60" s="26"/>
      <c r="C60" s="11"/>
      <c r="D60" s="79"/>
      <c r="E60" s="80"/>
      <c r="F60" s="26"/>
      <c r="G60" s="16"/>
      <c r="H60" s="16"/>
      <c r="I60" s="16"/>
      <c r="J60" s="16"/>
      <c r="K60" s="11"/>
      <c r="L60" s="1"/>
      <c r="M60" s="1"/>
      <c r="N60" s="1"/>
      <c r="O60" s="1"/>
      <c r="P60" s="1"/>
      <c r="Q60" s="1"/>
      <c r="R60" s="1"/>
      <c r="S60" s="1"/>
      <c r="T60" s="1"/>
      <c r="U60" s="1"/>
      <c r="V60" s="1"/>
      <c r="W60" s="1"/>
      <c r="X60" s="1"/>
      <c r="Y60" s="1"/>
      <c r="Z60" s="1"/>
    </row>
    <row r="61" ht="14.25" customHeight="1">
      <c r="A61" s="1"/>
      <c r="B61" s="26"/>
      <c r="C61" s="11"/>
      <c r="D61" s="79"/>
      <c r="E61" s="80"/>
      <c r="F61" s="26"/>
      <c r="G61" s="16"/>
      <c r="H61" s="16"/>
      <c r="I61" s="16"/>
      <c r="J61" s="16"/>
      <c r="K61" s="11"/>
      <c r="L61" s="1"/>
      <c r="M61" s="1"/>
      <c r="N61" s="1"/>
      <c r="O61" s="1"/>
      <c r="P61" s="1"/>
      <c r="Q61" s="1"/>
      <c r="R61" s="1"/>
      <c r="S61" s="1"/>
      <c r="T61" s="1"/>
      <c r="U61" s="1"/>
      <c r="V61" s="1"/>
      <c r="W61" s="1"/>
      <c r="X61" s="1"/>
      <c r="Y61" s="1"/>
      <c r="Z61" s="1"/>
    </row>
    <row r="62" ht="14.25" customHeight="1">
      <c r="A62" s="1"/>
      <c r="B62" s="26"/>
      <c r="C62" s="11"/>
      <c r="D62" s="79"/>
      <c r="E62" s="80"/>
      <c r="F62" s="26"/>
      <c r="G62" s="16"/>
      <c r="H62" s="16"/>
      <c r="I62" s="16"/>
      <c r="J62" s="16"/>
      <c r="K62" s="11"/>
      <c r="L62" s="1"/>
      <c r="M62" s="1"/>
      <c r="N62" s="1"/>
      <c r="O62" s="1"/>
      <c r="P62" s="1"/>
      <c r="Q62" s="1"/>
      <c r="R62" s="1"/>
      <c r="S62" s="1"/>
      <c r="T62" s="1"/>
      <c r="U62" s="1"/>
      <c r="V62" s="1"/>
      <c r="W62" s="1"/>
      <c r="X62" s="1"/>
      <c r="Y62" s="1"/>
      <c r="Z62" s="1"/>
    </row>
    <row r="63" ht="14.25" customHeight="1">
      <c r="A63" s="1"/>
      <c r="B63" s="26"/>
      <c r="C63" s="11"/>
      <c r="D63" s="79"/>
      <c r="E63" s="80"/>
      <c r="F63" s="26"/>
      <c r="G63" s="16"/>
      <c r="H63" s="16"/>
      <c r="I63" s="16"/>
      <c r="J63" s="16"/>
      <c r="K63" s="1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1">
    <mergeCell ref="B2:L2"/>
    <mergeCell ref="B4:L4"/>
    <mergeCell ref="C5:L5"/>
    <mergeCell ref="C6:L6"/>
    <mergeCell ref="C7:L7"/>
    <mergeCell ref="B8:L8"/>
    <mergeCell ref="B19:L19"/>
    <mergeCell ref="B23:L23"/>
    <mergeCell ref="B24:K25"/>
    <mergeCell ref="B27:E27"/>
    <mergeCell ref="G27:J27"/>
    <mergeCell ref="B34:C34"/>
    <mergeCell ref="G34:H34"/>
    <mergeCell ref="B36:E36"/>
    <mergeCell ref="B37:K38"/>
    <mergeCell ref="B40:L40"/>
    <mergeCell ref="B41:E41"/>
    <mergeCell ref="B42:E42"/>
    <mergeCell ref="B43:E43"/>
    <mergeCell ref="B44:E44"/>
    <mergeCell ref="B45:E45"/>
    <mergeCell ref="B57:C57"/>
    <mergeCell ref="B58:C58"/>
    <mergeCell ref="B59:C59"/>
    <mergeCell ref="B60:C60"/>
    <mergeCell ref="B61:C61"/>
    <mergeCell ref="B62:C62"/>
    <mergeCell ref="B63:C63"/>
    <mergeCell ref="F58:K58"/>
    <mergeCell ref="F59:K59"/>
    <mergeCell ref="F60:K60"/>
    <mergeCell ref="F61:K61"/>
    <mergeCell ref="F62:K62"/>
    <mergeCell ref="F63:K63"/>
    <mergeCell ref="B47:K49"/>
    <mergeCell ref="B51:L51"/>
    <mergeCell ref="B52:K53"/>
    <mergeCell ref="F55:K55"/>
    <mergeCell ref="B56:C56"/>
    <mergeCell ref="F56:K56"/>
    <mergeCell ref="F57:K57"/>
  </mergeCells>
  <conditionalFormatting sqref="B2 B4 B8 B19 B23 B27 G27 B40 B51">
    <cfRule type="notContainsBlanks" dxfId="0" priority="1">
      <formula>LEN(TRIM(B2))&gt;0</formula>
    </cfRule>
  </conditionalFormatting>
  <printOptions/>
  <pageMargins bottom="1.0" footer="0.0" header="0.0" left="0.75" right="0.75" top="1.0"/>
  <pageSetup paperSize="9"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548235"/>
    <pageSetUpPr/>
  </sheetPr>
  <sheetViews>
    <sheetView showGridLines="0" workbookViewId="0"/>
  </sheetViews>
  <sheetFormatPr customHeight="1" defaultColWidth="14.43" defaultRowHeight="15.0"/>
  <cols>
    <col customWidth="1" min="1" max="1" width="2.0"/>
    <col customWidth="1" min="2" max="2" width="37.71"/>
    <col customWidth="1" min="3" max="4" width="18.0"/>
    <col customWidth="1" min="5" max="5" width="21.86"/>
    <col customWidth="1" min="6" max="6" width="0.43"/>
    <col customWidth="1" min="7" max="26" width="8.71"/>
  </cols>
  <sheetData>
    <row r="1" ht="14.25" customHeight="1"/>
    <row r="2" ht="19.5" customHeight="1">
      <c r="B2" s="3" t="s">
        <v>154</v>
      </c>
    </row>
    <row r="3" ht="14.25" customHeight="1"/>
    <row r="4" ht="15.75" customHeight="1">
      <c r="B4" s="7" t="s">
        <v>155</v>
      </c>
      <c r="E4" s="7"/>
      <c r="F4" s="7"/>
      <c r="G4" s="7"/>
      <c r="H4" s="7"/>
      <c r="I4" s="7"/>
      <c r="J4" s="7"/>
      <c r="K4" s="7"/>
      <c r="L4" s="7"/>
    </row>
    <row r="5" ht="30.0" customHeight="1">
      <c r="B5" s="8" t="s">
        <v>156</v>
      </c>
      <c r="C5" s="78" t="s">
        <v>157</v>
      </c>
      <c r="D5" s="11"/>
      <c r="L5" s="1"/>
    </row>
    <row r="6" ht="14.25" customHeight="1">
      <c r="B6" s="81" t="s">
        <v>158</v>
      </c>
      <c r="C6" s="82"/>
      <c r="D6" s="21"/>
    </row>
    <row r="7" ht="14.25" customHeight="1">
      <c r="B7" s="81" t="s">
        <v>159</v>
      </c>
      <c r="C7" s="82"/>
      <c r="D7" s="21"/>
    </row>
    <row r="8" ht="14.25" customHeight="1">
      <c r="B8" s="81" t="s">
        <v>160</v>
      </c>
      <c r="C8" s="82"/>
      <c r="D8" s="21"/>
    </row>
    <row r="9" ht="14.25" customHeight="1">
      <c r="B9" s="81" t="s">
        <v>161</v>
      </c>
      <c r="C9" s="82"/>
      <c r="D9" s="21"/>
    </row>
    <row r="10" ht="14.25" customHeight="1">
      <c r="B10" s="81" t="s">
        <v>162</v>
      </c>
      <c r="C10" s="82"/>
      <c r="D10" s="21"/>
    </row>
    <row r="11" ht="14.25" customHeight="1">
      <c r="B11" s="81" t="s">
        <v>163</v>
      </c>
      <c r="C11" s="82"/>
      <c r="D11" s="21"/>
    </row>
    <row r="12" ht="14.25" customHeight="1">
      <c r="B12" s="83" t="s">
        <v>164</v>
      </c>
      <c r="C12" s="82"/>
      <c r="D12" s="21"/>
    </row>
    <row r="13" ht="14.25" customHeight="1">
      <c r="B13" s="84" t="s">
        <v>165</v>
      </c>
      <c r="C13" s="85">
        <f>SUM(C6:C12)</f>
        <v>0</v>
      </c>
      <c r="D13" s="21"/>
    </row>
    <row r="14" ht="14.25" customHeight="1"/>
    <row r="15" ht="15.75" customHeight="1">
      <c r="B15" s="86" t="s">
        <v>166</v>
      </c>
      <c r="C15" s="87"/>
      <c r="D15" s="87"/>
      <c r="E15" s="88"/>
    </row>
    <row r="16" ht="30.0" customHeight="1">
      <c r="B16" s="8"/>
      <c r="C16" s="78" t="s">
        <v>167</v>
      </c>
      <c r="D16" s="11"/>
      <c r="E16" s="78" t="s">
        <v>168</v>
      </c>
      <c r="F16" s="11"/>
    </row>
    <row r="17" ht="14.25" customHeight="1">
      <c r="B17" s="89" t="s">
        <v>169</v>
      </c>
      <c r="C17" s="90">
        <f>SUM('1.Baseline Data'!C41:I41)</f>
        <v>0</v>
      </c>
      <c r="D17" s="91">
        <f>'3.Emissions Calc'!$D$10*'1.Baseline Data'!$C$42+'3.Emissions Calc'!$D$11*'1.Baseline Data'!$D$42+'3.Emissions Calc'!$D$12*'1.Baseline Data'!$E$42+'3.Emissions Calc'!$D$13*'1.Baseline Data'!$F$42+'3.Emissions Calc'!$D$14*'1.Baseline Data'!$G$42+'3.Emissions Calc'!$D$15*'1.Baseline Data'!$H$42+'3.Emissions Calc'!$D$16*'1.Baseline Data'!$I$42</f>
        <v>0</v>
      </c>
      <c r="E17" s="92">
        <f>C17-D17</f>
        <v>0</v>
      </c>
    </row>
    <row r="18" ht="30.0" customHeight="1">
      <c r="B18" s="93" t="s">
        <v>170</v>
      </c>
    </row>
    <row r="19" ht="14.25" customHeight="1"/>
    <row r="20" ht="14.25" customHeight="1"/>
    <row r="21" ht="15.75" customHeight="1">
      <c r="B21" s="86" t="s">
        <v>171</v>
      </c>
      <c r="C21" s="87"/>
      <c r="D21" s="87"/>
      <c r="E21" s="88"/>
    </row>
    <row r="22" ht="14.25" customHeight="1">
      <c r="B22" s="81" t="s">
        <v>172</v>
      </c>
      <c r="C22" s="94">
        <f>C13</f>
        <v>0</v>
      </c>
      <c r="D22" s="16"/>
    </row>
    <row r="23" ht="14.25" customHeight="1">
      <c r="B23" s="81" t="s">
        <v>173</v>
      </c>
      <c r="C23" s="94">
        <f>E17</f>
        <v>0</v>
      </c>
      <c r="D23" s="16"/>
    </row>
    <row r="24" ht="14.25" customHeight="1">
      <c r="B24" s="89" t="s">
        <v>174</v>
      </c>
      <c r="C24" s="95" t="str">
        <f>IFERROR(C13/C23,"")</f>
        <v/>
      </c>
      <c r="D24" s="21"/>
    </row>
    <row r="25" ht="14.25" customHeight="1">
      <c r="B25" s="89" t="s">
        <v>175</v>
      </c>
      <c r="C25" s="96" t="str">
        <f>IFERROR(C23/C13,"")</f>
        <v/>
      </c>
      <c r="D25" s="21"/>
    </row>
    <row r="26" ht="14.25" customHeight="1">
      <c r="B26" s="81" t="s">
        <v>176</v>
      </c>
      <c r="C26" s="97"/>
      <c r="D26" s="21"/>
    </row>
    <row r="27" ht="14.25" customHeight="1">
      <c r="B27" s="89" t="s">
        <v>177</v>
      </c>
      <c r="C27" s="98">
        <f>C23*C26-C13</f>
        <v>0</v>
      </c>
      <c r="D27" s="21"/>
    </row>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2">
    <mergeCell ref="B2:E2"/>
    <mergeCell ref="B4:D4"/>
    <mergeCell ref="C5:D5"/>
    <mergeCell ref="C6:D6"/>
    <mergeCell ref="C7:D7"/>
    <mergeCell ref="C8:D8"/>
    <mergeCell ref="C9:D9"/>
    <mergeCell ref="B18:E19"/>
    <mergeCell ref="B21:E21"/>
    <mergeCell ref="C22:D22"/>
    <mergeCell ref="C23:D23"/>
    <mergeCell ref="C24:D24"/>
    <mergeCell ref="C25:D25"/>
    <mergeCell ref="C26:D26"/>
    <mergeCell ref="C27:D27"/>
    <mergeCell ref="C10:D10"/>
    <mergeCell ref="C11:D11"/>
    <mergeCell ref="C12:D12"/>
    <mergeCell ref="C13:D13"/>
    <mergeCell ref="B15:E15"/>
    <mergeCell ref="C16:D16"/>
    <mergeCell ref="E16:F16"/>
  </mergeCells>
  <conditionalFormatting sqref="B2 B4 B15 B21">
    <cfRule type="notContainsBlanks" dxfId="0" priority="1">
      <formula>LEN(TRIM(B2))&gt;0</formula>
    </cfRule>
  </conditionalFormatting>
  <printOptions/>
  <pageMargins bottom="1.0" footer="0.0" header="0.0" left="0.75" right="0.75" top="1.0"/>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1F4E78"/>
    <pageSetUpPr/>
  </sheetPr>
  <sheetViews>
    <sheetView showGridLines="0" workbookViewId="0"/>
  </sheetViews>
  <sheetFormatPr customHeight="1" defaultColWidth="14.43" defaultRowHeight="15.0"/>
  <cols>
    <col customWidth="1" min="1" max="1" width="2.0"/>
    <col customWidth="1" min="2" max="2" width="42.0"/>
    <col customWidth="1" min="3" max="3" width="18.0"/>
    <col customWidth="1" min="4" max="4" width="10.0"/>
    <col customWidth="1" min="5" max="5" width="40.0"/>
    <col customWidth="1" min="6" max="6" width="3.0"/>
    <col customWidth="1" min="7" max="26" width="8.71"/>
  </cols>
  <sheetData>
    <row r="1" ht="14.25" customHeight="1">
      <c r="A1" s="1"/>
      <c r="B1" s="1"/>
      <c r="C1" s="1"/>
      <c r="D1" s="1"/>
      <c r="E1" s="1"/>
      <c r="F1" s="1"/>
      <c r="G1" s="1"/>
      <c r="H1" s="1"/>
      <c r="I1" s="1"/>
      <c r="J1" s="1"/>
      <c r="K1" s="1"/>
      <c r="L1" s="1"/>
      <c r="M1" s="1"/>
      <c r="N1" s="1"/>
      <c r="O1" s="1"/>
      <c r="P1" s="1"/>
      <c r="Q1" s="1"/>
      <c r="R1" s="1"/>
      <c r="S1" s="1"/>
      <c r="T1" s="1"/>
      <c r="U1" s="1"/>
      <c r="V1" s="1"/>
      <c r="W1" s="1"/>
      <c r="X1" s="1"/>
      <c r="Y1" s="1"/>
      <c r="Z1" s="1"/>
    </row>
    <row r="2" ht="19.5" customHeight="1">
      <c r="A2" s="1"/>
      <c r="B2" s="3" t="s">
        <v>178</v>
      </c>
      <c r="G2" s="1"/>
      <c r="H2" s="1"/>
      <c r="I2" s="1"/>
      <c r="J2" s="1"/>
      <c r="K2" s="1"/>
      <c r="L2" s="1"/>
      <c r="M2" s="1"/>
      <c r="N2" s="1"/>
      <c r="O2" s="1"/>
      <c r="P2" s="1"/>
      <c r="Q2" s="1"/>
      <c r="R2" s="1"/>
      <c r="S2" s="1"/>
      <c r="T2" s="1"/>
      <c r="U2" s="1"/>
      <c r="V2" s="1"/>
      <c r="W2" s="1"/>
      <c r="X2" s="1"/>
      <c r="Y2" s="1"/>
      <c r="Z2" s="1"/>
    </row>
    <row r="3" ht="14.25" customHeight="1">
      <c r="A3" s="1"/>
      <c r="B3" s="1"/>
      <c r="C3" s="1"/>
      <c r="D3" s="1"/>
      <c r="E3" s="1"/>
      <c r="F3" s="1"/>
      <c r="G3" s="1"/>
      <c r="H3" s="1"/>
      <c r="I3" s="1"/>
      <c r="J3" s="1"/>
      <c r="K3" s="1"/>
      <c r="L3" s="1"/>
      <c r="M3" s="1"/>
      <c r="N3" s="1"/>
      <c r="O3" s="1"/>
      <c r="P3" s="1"/>
      <c r="Q3" s="1"/>
      <c r="R3" s="1"/>
      <c r="S3" s="1"/>
      <c r="T3" s="1"/>
      <c r="U3" s="1"/>
      <c r="V3" s="1"/>
      <c r="W3" s="1"/>
      <c r="X3" s="1"/>
      <c r="Y3" s="1"/>
      <c r="Z3" s="1"/>
    </row>
    <row r="4" ht="14.25" customHeight="1">
      <c r="A4" s="1"/>
      <c r="B4" s="6" t="s">
        <v>6</v>
      </c>
      <c r="C4" s="99" t="str">
        <f>'1.Baseline Data'!$C$4</f>
        <v/>
      </c>
      <c r="D4" s="16"/>
      <c r="E4" s="16"/>
      <c r="F4" s="1"/>
      <c r="G4" s="1"/>
      <c r="H4" s="1"/>
      <c r="I4" s="1"/>
      <c r="J4" s="1"/>
      <c r="K4" s="1"/>
      <c r="L4" s="1"/>
      <c r="M4" s="1"/>
      <c r="N4" s="1"/>
      <c r="O4" s="1"/>
      <c r="P4" s="1"/>
      <c r="Q4" s="1"/>
      <c r="R4" s="1"/>
      <c r="S4" s="1"/>
      <c r="T4" s="1"/>
      <c r="U4" s="1"/>
      <c r="V4" s="1"/>
      <c r="W4" s="1"/>
      <c r="X4" s="1"/>
      <c r="Y4" s="1"/>
      <c r="Z4" s="1"/>
    </row>
    <row r="5" ht="14.25" customHeight="1">
      <c r="A5" s="1"/>
      <c r="B5" s="6" t="s">
        <v>179</v>
      </c>
      <c r="C5" s="99" t="str">
        <f>'1.Baseline Data'!$C$7</f>
        <v/>
      </c>
      <c r="D5" s="16"/>
      <c r="E5" s="16"/>
      <c r="F5" s="1"/>
      <c r="G5" s="1"/>
      <c r="H5" s="1"/>
      <c r="I5" s="1"/>
      <c r="J5" s="1"/>
      <c r="K5" s="1"/>
      <c r="L5" s="1"/>
      <c r="M5" s="1"/>
      <c r="N5" s="1"/>
      <c r="O5" s="1"/>
      <c r="P5" s="1"/>
      <c r="Q5" s="1"/>
      <c r="R5" s="1"/>
      <c r="S5" s="1"/>
      <c r="T5" s="1"/>
      <c r="U5" s="1"/>
      <c r="V5" s="1"/>
      <c r="W5" s="1"/>
      <c r="X5" s="1"/>
      <c r="Y5" s="1"/>
      <c r="Z5" s="1"/>
    </row>
    <row r="6" ht="14.25" customHeight="1">
      <c r="A6" s="1"/>
      <c r="B6" s="1"/>
      <c r="C6" s="1"/>
      <c r="D6" s="1"/>
      <c r="E6" s="1"/>
      <c r="F6" s="1"/>
      <c r="G6" s="1"/>
      <c r="H6" s="1"/>
      <c r="I6" s="1"/>
      <c r="J6" s="1"/>
      <c r="K6" s="1"/>
      <c r="L6" s="1"/>
      <c r="M6" s="1"/>
      <c r="N6" s="1"/>
      <c r="O6" s="1"/>
      <c r="P6" s="1"/>
      <c r="Q6" s="1"/>
      <c r="R6" s="1"/>
      <c r="S6" s="1"/>
      <c r="T6" s="1"/>
      <c r="U6" s="1"/>
      <c r="V6" s="1"/>
      <c r="W6" s="1"/>
      <c r="X6" s="1"/>
      <c r="Y6" s="1"/>
      <c r="Z6" s="1"/>
    </row>
    <row r="7" ht="15.75" customHeight="1">
      <c r="A7" s="1"/>
      <c r="B7" s="7" t="s">
        <v>180</v>
      </c>
      <c r="E7" s="1"/>
      <c r="F7" s="1"/>
      <c r="G7" s="1"/>
      <c r="H7" s="1"/>
      <c r="I7" s="1"/>
      <c r="J7" s="1"/>
      <c r="K7" s="1"/>
      <c r="L7" s="7"/>
      <c r="M7" s="1"/>
      <c r="N7" s="1"/>
      <c r="O7" s="1"/>
      <c r="P7" s="1"/>
      <c r="Q7" s="1"/>
      <c r="R7" s="1"/>
      <c r="S7" s="1"/>
      <c r="T7" s="1"/>
      <c r="U7" s="1"/>
      <c r="V7" s="1"/>
      <c r="W7" s="1"/>
      <c r="X7" s="1"/>
      <c r="Y7" s="1"/>
      <c r="Z7" s="1"/>
    </row>
    <row r="8" ht="30.0" customHeight="1">
      <c r="A8" s="1"/>
      <c r="B8" s="8" t="s">
        <v>181</v>
      </c>
      <c r="C8" s="8" t="s">
        <v>151</v>
      </c>
      <c r="D8" s="8" t="s">
        <v>152</v>
      </c>
      <c r="E8" s="1"/>
      <c r="F8" s="1"/>
      <c r="G8" s="1"/>
      <c r="H8" s="1"/>
      <c r="I8" s="1"/>
      <c r="J8" s="1"/>
      <c r="K8" s="1"/>
      <c r="L8" s="1"/>
      <c r="M8" s="1"/>
      <c r="N8" s="1"/>
      <c r="O8" s="1"/>
      <c r="P8" s="1"/>
      <c r="Q8" s="1"/>
      <c r="R8" s="1"/>
      <c r="S8" s="1"/>
      <c r="T8" s="1"/>
      <c r="U8" s="1"/>
      <c r="V8" s="1"/>
      <c r="W8" s="1"/>
      <c r="X8" s="1"/>
      <c r="Y8" s="1"/>
      <c r="Z8" s="1"/>
    </row>
    <row r="9" ht="26.25" customHeight="1">
      <c r="A9" s="1"/>
      <c r="B9" s="10" t="s">
        <v>182</v>
      </c>
      <c r="C9" s="100">
        <f>'3.Emissions Calc'!$I$17</f>
        <v>0</v>
      </c>
      <c r="D9" s="12" t="s">
        <v>183</v>
      </c>
      <c r="E9" s="1"/>
      <c r="F9" s="1"/>
      <c r="G9" s="1"/>
      <c r="H9" s="1"/>
      <c r="I9" s="1"/>
      <c r="J9" s="1"/>
      <c r="K9" s="1"/>
      <c r="L9" s="1"/>
      <c r="M9" s="1"/>
      <c r="N9" s="1"/>
      <c r="O9" s="1"/>
      <c r="P9" s="1"/>
      <c r="Q9" s="1"/>
      <c r="R9" s="1"/>
      <c r="S9" s="1"/>
      <c r="T9" s="1"/>
      <c r="U9" s="1"/>
      <c r="V9" s="1"/>
      <c r="W9" s="1"/>
      <c r="X9" s="1"/>
      <c r="Y9" s="1"/>
      <c r="Z9" s="1"/>
    </row>
    <row r="10" ht="26.25" customHeight="1">
      <c r="A10" s="1"/>
      <c r="B10" s="10" t="s">
        <v>184</v>
      </c>
      <c r="C10" s="100">
        <f>'3.Emissions Calc'!$J$17</f>
        <v>0</v>
      </c>
      <c r="D10" s="12" t="s">
        <v>183</v>
      </c>
      <c r="E10" s="1"/>
      <c r="F10" s="1"/>
      <c r="G10" s="1"/>
      <c r="H10" s="1"/>
      <c r="I10" s="1"/>
      <c r="J10" s="1"/>
      <c r="K10" s="1"/>
      <c r="L10" s="1"/>
      <c r="M10" s="1"/>
      <c r="N10" s="1"/>
      <c r="O10" s="1"/>
      <c r="P10" s="1"/>
      <c r="Q10" s="1"/>
      <c r="R10" s="1"/>
      <c r="S10" s="1"/>
      <c r="T10" s="1"/>
      <c r="U10" s="1"/>
      <c r="V10" s="1"/>
      <c r="W10" s="1"/>
      <c r="X10" s="1"/>
      <c r="Y10" s="1"/>
      <c r="Z10" s="1"/>
    </row>
    <row r="11" ht="26.25" customHeight="1">
      <c r="A11" s="1"/>
      <c r="B11" s="10" t="s">
        <v>185</v>
      </c>
      <c r="C11" s="100">
        <f>'3.Emissions Calc'!$K$17</f>
        <v>0</v>
      </c>
      <c r="D11" s="12" t="s">
        <v>183</v>
      </c>
      <c r="E11" s="1"/>
      <c r="F11" s="1"/>
      <c r="G11" s="1"/>
      <c r="H11" s="1"/>
      <c r="I11" s="1"/>
      <c r="J11" s="1"/>
      <c r="K11" s="1"/>
      <c r="L11" s="1"/>
      <c r="M11" s="1"/>
      <c r="N11" s="1"/>
      <c r="O11" s="1"/>
      <c r="P11" s="1"/>
      <c r="Q11" s="1"/>
      <c r="R11" s="1"/>
      <c r="S11" s="1"/>
      <c r="T11" s="1"/>
      <c r="U11" s="1"/>
      <c r="V11" s="1"/>
      <c r="W11" s="1"/>
      <c r="X11" s="1"/>
      <c r="Y11" s="1"/>
      <c r="Z11" s="1"/>
    </row>
    <row r="12" ht="14.25" customHeight="1">
      <c r="A12" s="1"/>
      <c r="B12" s="10" t="s">
        <v>186</v>
      </c>
      <c r="C12" s="101" t="str">
        <f>'3.Emissions Calc'!$F$45</f>
        <v/>
      </c>
      <c r="D12" s="12" t="s">
        <v>187</v>
      </c>
      <c r="E12" s="1"/>
      <c r="F12" s="1"/>
      <c r="G12" s="1"/>
      <c r="H12" s="1"/>
      <c r="I12" s="1"/>
      <c r="J12" s="1"/>
      <c r="K12" s="1"/>
      <c r="L12" s="1"/>
      <c r="M12" s="1"/>
      <c r="N12" s="1"/>
      <c r="O12" s="1"/>
      <c r="P12" s="1"/>
      <c r="Q12" s="1"/>
      <c r="R12" s="1"/>
      <c r="S12" s="1"/>
      <c r="T12" s="1"/>
      <c r="U12" s="1"/>
      <c r="V12" s="1"/>
      <c r="W12" s="1"/>
      <c r="X12" s="1"/>
      <c r="Y12" s="1"/>
      <c r="Z12" s="1"/>
    </row>
    <row r="13" ht="14.2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ht="15.75" customHeight="1">
      <c r="A14" s="1"/>
      <c r="B14" s="86" t="s">
        <v>188</v>
      </c>
      <c r="C14" s="87"/>
      <c r="D14" s="87"/>
      <c r="E14" s="87"/>
      <c r="F14" s="1"/>
      <c r="G14" s="1"/>
      <c r="H14" s="1"/>
      <c r="I14" s="1"/>
      <c r="J14" s="1"/>
      <c r="K14" s="1"/>
      <c r="L14" s="1"/>
      <c r="M14" s="1"/>
      <c r="N14" s="1"/>
      <c r="O14" s="1"/>
      <c r="P14" s="1"/>
      <c r="Q14" s="1"/>
      <c r="R14" s="1"/>
      <c r="S14" s="1"/>
      <c r="T14" s="1"/>
      <c r="U14" s="1"/>
      <c r="V14" s="1"/>
      <c r="W14" s="1"/>
      <c r="X14" s="1"/>
      <c r="Y14" s="1"/>
      <c r="Z14" s="1"/>
    </row>
    <row r="15" ht="30.0" customHeight="1">
      <c r="A15" s="1"/>
      <c r="B15" s="8" t="s">
        <v>181</v>
      </c>
      <c r="C15" s="8" t="s">
        <v>151</v>
      </c>
      <c r="D15" s="8" t="s">
        <v>152</v>
      </c>
      <c r="E15" s="8" t="s">
        <v>134</v>
      </c>
      <c r="F15" s="1"/>
      <c r="G15" s="1"/>
      <c r="H15" s="1"/>
      <c r="I15" s="1"/>
      <c r="J15" s="1"/>
      <c r="K15" s="1"/>
      <c r="L15" s="1"/>
      <c r="M15" s="1"/>
      <c r="N15" s="1"/>
      <c r="O15" s="1"/>
      <c r="P15" s="1"/>
      <c r="Q15" s="1"/>
      <c r="R15" s="1"/>
      <c r="S15" s="1"/>
      <c r="T15" s="1"/>
      <c r="U15" s="1"/>
      <c r="V15" s="1"/>
      <c r="W15" s="1"/>
      <c r="X15" s="1"/>
      <c r="Y15" s="1"/>
      <c r="Z15" s="1"/>
    </row>
    <row r="16" ht="14.25" customHeight="1">
      <c r="A16" s="1"/>
      <c r="B16" s="10" t="s">
        <v>189</v>
      </c>
      <c r="C16" s="101" t="str">
        <f>'3.Emissions Calc'!$F$41</f>
        <v/>
      </c>
      <c r="D16" s="12" t="s">
        <v>187</v>
      </c>
      <c r="E16" s="102" t="s">
        <v>190</v>
      </c>
      <c r="F16" s="1"/>
      <c r="G16" s="1"/>
      <c r="H16" s="1"/>
      <c r="I16" s="1"/>
      <c r="J16" s="1"/>
      <c r="K16" s="1"/>
      <c r="L16" s="1"/>
      <c r="M16" s="1"/>
      <c r="N16" s="1"/>
      <c r="O16" s="1"/>
      <c r="P16" s="1"/>
      <c r="Q16" s="1"/>
      <c r="R16" s="1"/>
      <c r="S16" s="1"/>
      <c r="T16" s="1"/>
      <c r="U16" s="1"/>
      <c r="V16" s="1"/>
      <c r="W16" s="1"/>
      <c r="X16" s="1"/>
      <c r="Y16" s="1"/>
      <c r="Z16" s="1"/>
    </row>
    <row r="17" ht="26.25" customHeight="1">
      <c r="A17" s="1"/>
      <c r="B17" s="10" t="s">
        <v>191</v>
      </c>
      <c r="C17" s="101" t="str">
        <f>'3.Emissions Calc'!$F$42</f>
        <v/>
      </c>
      <c r="D17" s="12" t="s">
        <v>187</v>
      </c>
      <c r="E17" s="102" t="s">
        <v>192</v>
      </c>
      <c r="F17" s="1"/>
      <c r="G17" s="1"/>
      <c r="H17" s="1"/>
      <c r="I17" s="1"/>
      <c r="J17" s="1"/>
      <c r="K17" s="1"/>
      <c r="L17" s="1"/>
      <c r="M17" s="1"/>
      <c r="N17" s="1"/>
      <c r="O17" s="1"/>
      <c r="P17" s="1"/>
      <c r="Q17" s="1"/>
      <c r="R17" s="1"/>
      <c r="S17" s="1"/>
      <c r="T17" s="1"/>
      <c r="U17" s="1"/>
      <c r="V17" s="1"/>
      <c r="W17" s="1"/>
      <c r="X17" s="1"/>
      <c r="Y17" s="1"/>
      <c r="Z17" s="1"/>
    </row>
    <row r="18" ht="26.25" customHeight="1">
      <c r="A18" s="1"/>
      <c r="B18" s="10" t="s">
        <v>193</v>
      </c>
      <c r="C18" s="103">
        <f>'3.Emissions Calc'!$D$34</f>
        <v>0</v>
      </c>
      <c r="D18" s="12" t="s">
        <v>194</v>
      </c>
      <c r="E18" s="102"/>
      <c r="F18" s="1"/>
      <c r="G18" s="1"/>
      <c r="H18" s="1"/>
      <c r="I18" s="1"/>
      <c r="J18" s="1"/>
      <c r="K18" s="1"/>
      <c r="L18" s="1"/>
      <c r="M18" s="1"/>
      <c r="N18" s="1"/>
      <c r="O18" s="1"/>
      <c r="P18" s="1"/>
      <c r="Q18" s="1"/>
      <c r="R18" s="1"/>
      <c r="S18" s="1"/>
      <c r="T18" s="1"/>
      <c r="U18" s="1"/>
      <c r="V18" s="1"/>
      <c r="W18" s="1"/>
      <c r="X18" s="1"/>
      <c r="Y18" s="1"/>
      <c r="Z18" s="1"/>
    </row>
    <row r="19" ht="26.25" customHeight="1">
      <c r="A19" s="1"/>
      <c r="B19" s="10" t="s">
        <v>195</v>
      </c>
      <c r="C19" s="103">
        <f>'3.Emissions Calc'!$I$34</f>
        <v>0</v>
      </c>
      <c r="D19" s="12" t="s">
        <v>194</v>
      </c>
      <c r="E19" s="102"/>
      <c r="F19" s="1"/>
      <c r="G19" s="1"/>
      <c r="H19" s="1"/>
      <c r="I19" s="1"/>
      <c r="J19" s="1"/>
      <c r="K19" s="1"/>
      <c r="L19" s="1"/>
      <c r="M19" s="1"/>
      <c r="N19" s="1"/>
      <c r="O19" s="1"/>
      <c r="P19" s="1"/>
      <c r="Q19" s="1"/>
      <c r="R19" s="1"/>
      <c r="S19" s="1"/>
      <c r="T19" s="1"/>
      <c r="U19" s="1"/>
      <c r="V19" s="1"/>
      <c r="W19" s="1"/>
      <c r="X19" s="1"/>
      <c r="Y19" s="1"/>
      <c r="Z19" s="1"/>
    </row>
    <row r="20" ht="14.2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86" t="s">
        <v>196</v>
      </c>
      <c r="C21" s="87"/>
      <c r="D21" s="87"/>
      <c r="E21" s="87"/>
      <c r="F21" s="1"/>
      <c r="G21" s="1"/>
      <c r="H21" s="1"/>
      <c r="I21" s="1"/>
      <c r="J21" s="1"/>
      <c r="K21" s="1"/>
      <c r="L21" s="1"/>
      <c r="M21" s="1"/>
      <c r="N21" s="1"/>
      <c r="O21" s="1"/>
      <c r="P21" s="1"/>
      <c r="Q21" s="1"/>
      <c r="R21" s="1"/>
      <c r="S21" s="1"/>
      <c r="T21" s="1"/>
      <c r="U21" s="1"/>
      <c r="V21" s="1"/>
      <c r="W21" s="1"/>
      <c r="X21" s="1"/>
      <c r="Y21" s="1"/>
      <c r="Z21" s="1"/>
    </row>
    <row r="22" ht="30.0" customHeight="1">
      <c r="A22" s="1"/>
      <c r="B22" s="8" t="s">
        <v>181</v>
      </c>
      <c r="C22" s="8" t="s">
        <v>151</v>
      </c>
      <c r="D22" s="8" t="s">
        <v>152</v>
      </c>
      <c r="E22" s="8"/>
      <c r="F22" s="1"/>
      <c r="G22" s="1"/>
      <c r="H22" s="1"/>
      <c r="I22" s="1"/>
      <c r="J22" s="1"/>
      <c r="K22" s="1"/>
      <c r="L22" s="1"/>
      <c r="M22" s="1"/>
      <c r="N22" s="1"/>
      <c r="O22" s="1"/>
      <c r="P22" s="1"/>
      <c r="Q22" s="1"/>
      <c r="R22" s="1"/>
      <c r="S22" s="1"/>
      <c r="T22" s="1"/>
      <c r="U22" s="1"/>
      <c r="V22" s="1"/>
      <c r="W22" s="1"/>
      <c r="X22" s="1"/>
      <c r="Y22" s="1"/>
      <c r="Z22" s="1"/>
    </row>
    <row r="23" ht="14.25" customHeight="1">
      <c r="A23" s="1"/>
      <c r="B23" s="10" t="s">
        <v>197</v>
      </c>
      <c r="C23" s="104">
        <f>'4.Financial ROI'!$C$13</f>
        <v>0</v>
      </c>
      <c r="D23" s="12" t="s">
        <v>198</v>
      </c>
      <c r="E23" s="1"/>
      <c r="F23" s="1"/>
      <c r="G23" s="1"/>
      <c r="H23" s="1"/>
      <c r="I23" s="1"/>
      <c r="J23" s="1"/>
      <c r="K23" s="1"/>
      <c r="L23" s="1"/>
      <c r="M23" s="1"/>
      <c r="N23" s="1"/>
      <c r="O23" s="1"/>
      <c r="P23" s="1"/>
      <c r="Q23" s="1"/>
      <c r="R23" s="1"/>
      <c r="S23" s="1"/>
      <c r="T23" s="1"/>
      <c r="U23" s="1"/>
      <c r="V23" s="1"/>
      <c r="W23" s="1"/>
      <c r="X23" s="1"/>
      <c r="Y23" s="1"/>
      <c r="Z23" s="1"/>
    </row>
    <row r="24" ht="14.25" customHeight="1">
      <c r="A24" s="1"/>
      <c r="B24" s="10" t="s">
        <v>199</v>
      </c>
      <c r="C24" s="104">
        <f>'4.Financial ROI'!$C$23</f>
        <v>0</v>
      </c>
      <c r="D24" s="12" t="s">
        <v>200</v>
      </c>
      <c r="E24" s="1"/>
      <c r="F24" s="1"/>
      <c r="G24" s="1"/>
      <c r="H24" s="1"/>
      <c r="I24" s="1"/>
      <c r="J24" s="1"/>
      <c r="K24" s="1"/>
      <c r="L24" s="1"/>
      <c r="M24" s="1"/>
      <c r="N24" s="1"/>
      <c r="O24" s="1"/>
      <c r="P24" s="1"/>
      <c r="Q24" s="1"/>
      <c r="R24" s="1"/>
      <c r="S24" s="1"/>
      <c r="T24" s="1"/>
      <c r="U24" s="1"/>
      <c r="V24" s="1"/>
      <c r="W24" s="1"/>
      <c r="X24" s="1"/>
      <c r="Y24" s="1"/>
      <c r="Z24" s="1"/>
    </row>
    <row r="25" ht="14.25" customHeight="1">
      <c r="A25" s="1"/>
      <c r="B25" s="10" t="s">
        <v>201</v>
      </c>
      <c r="C25" s="105" t="str">
        <f>'4.Financial ROI'!$C$24</f>
        <v/>
      </c>
      <c r="D25" s="12" t="s">
        <v>202</v>
      </c>
      <c r="E25" s="1"/>
      <c r="F25" s="1"/>
      <c r="G25" s="1"/>
      <c r="H25" s="1"/>
      <c r="I25" s="1"/>
      <c r="J25" s="1"/>
      <c r="K25" s="1"/>
      <c r="L25" s="1"/>
      <c r="M25" s="1"/>
      <c r="N25" s="1"/>
      <c r="O25" s="1"/>
      <c r="P25" s="1"/>
      <c r="Q25" s="1"/>
      <c r="R25" s="1"/>
      <c r="S25" s="1"/>
      <c r="T25" s="1"/>
      <c r="U25" s="1"/>
      <c r="V25" s="1"/>
      <c r="W25" s="1"/>
      <c r="X25" s="1"/>
      <c r="Y25" s="1"/>
      <c r="Z25" s="1"/>
    </row>
    <row r="26" ht="14.25" customHeight="1">
      <c r="A26" s="1"/>
      <c r="B26" s="10" t="s">
        <v>203</v>
      </c>
      <c r="C26" s="101" t="str">
        <f>'4.Financial ROI'!$C$25</f>
        <v/>
      </c>
      <c r="D26" s="12" t="s">
        <v>187</v>
      </c>
      <c r="E26" s="1"/>
      <c r="F26" s="1"/>
      <c r="G26" s="1"/>
      <c r="H26" s="1"/>
      <c r="I26" s="1"/>
      <c r="J26" s="1"/>
      <c r="K26" s="1"/>
      <c r="L26" s="1"/>
      <c r="M26" s="1"/>
      <c r="N26" s="1"/>
      <c r="O26" s="1"/>
      <c r="P26" s="1"/>
      <c r="Q26" s="1"/>
      <c r="R26" s="1"/>
      <c r="S26" s="1"/>
      <c r="T26" s="1"/>
      <c r="U26" s="1"/>
      <c r="V26" s="1"/>
      <c r="W26" s="1"/>
      <c r="X26" s="1"/>
      <c r="Y26" s="1"/>
      <c r="Z26" s="1"/>
    </row>
    <row r="27" ht="14.2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86" t="s">
        <v>204</v>
      </c>
      <c r="C28" s="87"/>
      <c r="D28" s="87"/>
      <c r="E28" s="87"/>
      <c r="F28" s="87"/>
      <c r="G28" s="1"/>
      <c r="H28" s="1"/>
      <c r="I28" s="1"/>
      <c r="J28" s="1"/>
      <c r="K28" s="1"/>
      <c r="L28" s="1"/>
      <c r="M28" s="1"/>
      <c r="N28" s="1"/>
      <c r="O28" s="1"/>
      <c r="P28" s="1"/>
      <c r="Q28" s="1"/>
      <c r="R28" s="1"/>
      <c r="S28" s="1"/>
      <c r="T28" s="1"/>
      <c r="U28" s="1"/>
      <c r="V28" s="1"/>
      <c r="W28" s="1"/>
      <c r="X28" s="1"/>
      <c r="Y28" s="1"/>
      <c r="Z28" s="1"/>
    </row>
    <row r="29" ht="26.25" customHeight="1">
      <c r="A29" s="1"/>
      <c r="B29" s="106" t="s">
        <v>205</v>
      </c>
      <c r="C29" s="100">
        <f>'1.Baseline Data'!$F$56</f>
        <v>0</v>
      </c>
      <c r="D29" s="15" t="s">
        <v>206</v>
      </c>
      <c r="E29" s="16"/>
      <c r="F29" s="1"/>
      <c r="G29" s="1"/>
      <c r="H29" s="1"/>
      <c r="I29" s="1"/>
      <c r="J29" s="1"/>
      <c r="K29" s="1"/>
      <c r="L29" s="1"/>
      <c r="M29" s="1"/>
      <c r="N29" s="1"/>
      <c r="O29" s="1"/>
      <c r="P29" s="1"/>
      <c r="Q29" s="1"/>
      <c r="R29" s="1"/>
      <c r="S29" s="1"/>
      <c r="T29" s="1"/>
      <c r="U29" s="1"/>
      <c r="V29" s="1"/>
      <c r="W29" s="1"/>
      <c r="X29" s="1"/>
      <c r="Y29" s="1"/>
      <c r="Z29" s="1"/>
    </row>
    <row r="30" ht="23.25" customHeight="1">
      <c r="A30" s="1"/>
      <c r="B30" s="23" t="s">
        <v>207</v>
      </c>
      <c r="C30" s="76" t="str">
        <f>IFERROR('3.Emissions Calc'!$I$17/C29,"")</f>
        <v/>
      </c>
      <c r="D30" s="15" t="s">
        <v>208</v>
      </c>
      <c r="E30" s="16"/>
      <c r="F30" s="1"/>
      <c r="G30" s="1"/>
      <c r="H30" s="1"/>
      <c r="I30" s="1"/>
      <c r="J30" s="1"/>
      <c r="K30" s="1"/>
      <c r="L30" s="1"/>
      <c r="M30" s="1"/>
      <c r="N30" s="1"/>
      <c r="O30" s="1"/>
      <c r="P30" s="1"/>
      <c r="Q30" s="1"/>
      <c r="R30" s="1"/>
      <c r="S30" s="1"/>
      <c r="T30" s="1"/>
      <c r="U30" s="1"/>
      <c r="V30" s="1"/>
      <c r="W30" s="1"/>
      <c r="X30" s="1"/>
      <c r="Y30" s="1"/>
      <c r="Z30" s="1"/>
    </row>
    <row r="31" ht="14.2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4.2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4.2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4.2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4.2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4.2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4.2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4.2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4.2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4.2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4.2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4.2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4.2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4.2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4.2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4.2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4.2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4.2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4.2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4.2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4.2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4.2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4.2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4.2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4.2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4.2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4.2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4.2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4.2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4.2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4.2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4.2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4.2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4.2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4.2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4.2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4.2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4.2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4.2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4.2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4.2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4.2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4.2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4.2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4.2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4.2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4.2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4.2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4.2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4.2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4.2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4.2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4.2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4.2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4.2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4.2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4.2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4.2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4.2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4.2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4.2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4.2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4.2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4.2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4.2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4.2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4.2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4.2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4.2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4.2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4.2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4.2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4.2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4.2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4.2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4.2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4.2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4.2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4.2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4.2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4.2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4.2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4.2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4.2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4.2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4.2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4.2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4.2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4.2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4.2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4.2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4.2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4.2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4.2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4.2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4.2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4.2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4.2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4.2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4.2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4.2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4.2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4.2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4.2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4.2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4.2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4.2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4.2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4.2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4.2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4.2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4.2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4.2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4.2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4.2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4.2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4.2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4.2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4.2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4.2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4.2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4.2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4.2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4.2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4.2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4.2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4.2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4.2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4.2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4.2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4.2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4.2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4.2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4.2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4.2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4.2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4.2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4.2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4.2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4.2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4.2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4.2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4.2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4.2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4.2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4.2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4.2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4.2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4.2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4.2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4.2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4.2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4.2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4.2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4.2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4.2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4.2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4.2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4.2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4.2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4.2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4.2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4.2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4.2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4.2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4.2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4.2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4.2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4.2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4.2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4.2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4.2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4.2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4.2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4.2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4.2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4.2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4.2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4.2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4.2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4.2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4.2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4.2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4.2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4.2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4.2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4.2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4.2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4.2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4.2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4.2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4.2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4.2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4.2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4.2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4.2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4.2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4.2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4.2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4.2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4.2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4.2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4.2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4.2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4.2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4.2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4.2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4.2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4.2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4.2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4.2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4.2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4.2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4.2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4.2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4.2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4.2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4.2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4.2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4.2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4.2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4.2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4.2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4.2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4.2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4.2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4.2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4.2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4.2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4.2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4.2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4.2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4.2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4.2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4.2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4.2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4.2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4.2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4.2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4.2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4.2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4.2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4.2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4.2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4.2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4.2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4.2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4.2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4.2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4.2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4.2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4.2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4.2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4.2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4.2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4.2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4.2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4.2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4.2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4.2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4.2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4.2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4.2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4.2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4.2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4.2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4.2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4.2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4.2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4.2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4.2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4.2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4.2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4.2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4.2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4.2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4.2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4.2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4.2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4.2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4.2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4.2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4.2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4.2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4.2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4.2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4.2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4.2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4.2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4.2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4.2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4.2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4.2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4.2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4.2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4.2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4.2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4.2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4.2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4.2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4.2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4.2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4.2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4.2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4.2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4.2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4.2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4.2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4.2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4.2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4.2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4.2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4.2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4.2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4.2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4.2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4.2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4.2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4.2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4.2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4.2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4.2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4.2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4.2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4.2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4.2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4.2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4.2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4.2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4.2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4.2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4.2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4.2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4.2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4.2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4.2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4.2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4.2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4.2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4.2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4.2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4.2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4.2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4.2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4.2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4.2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4.2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4.2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4.2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4.2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4.2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4.2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4.2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4.2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4.2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4.2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4.2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4.2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4.2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4.2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4.2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4.2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4.2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4.2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4.2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4.2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4.2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4.2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4.2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4.2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4.2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4.2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4.2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4.2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4.2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4.2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4.2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4.2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4.2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4.2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4.2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4.2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4.2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4.2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4.2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4.2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4.2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4.2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4.2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4.2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4.2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4.2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4.2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4.2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4.2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4.2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4.2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4.2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4.2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4.2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4.2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4.2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4.2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4.2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4.2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4.2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4.2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4.2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4.2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4.2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4.2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4.2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4.2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4.2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4.2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4.2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4.2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4.2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4.2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4.2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4.2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4.2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4.2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4.2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4.2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4.2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4.2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4.2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4.2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4.2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4.2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4.2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4.2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4.2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4.2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4.2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4.2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4.2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4.2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4.2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4.2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4.2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4.2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4.2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4.2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4.2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4.2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4.2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4.2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4.2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4.2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4.2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4.2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4.2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4.2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4.2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4.2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4.2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4.2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4.2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4.2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4.2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4.2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4.2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4.2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4.2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4.2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4.2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4.2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4.2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4.2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4.2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4.2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4.2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4.2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4.2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4.2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4.2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4.2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4.2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4.2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4.2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4.2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4.2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4.2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4.2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4.2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4.2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4.2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4.2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4.2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4.2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4.2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4.2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4.2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4.2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4.2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4.2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4.2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4.2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4.2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4.2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4.2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4.2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4.2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4.2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4.2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4.2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4.2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4.2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4.2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4.2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4.2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4.2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4.2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4.2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4.2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4.2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4.2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4.2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4.2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4.2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4.2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4.2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4.2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4.2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4.2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4.2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4.2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4.2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4.2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4.2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4.2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4.2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4.2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4.2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4.2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4.2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4.2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4.2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4.2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4.2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4.2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4.2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4.2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4.2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4.2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4.2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4.2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4.2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4.2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4.2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4.2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4.2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
    <mergeCell ref="D29:E29"/>
    <mergeCell ref="D30:E30"/>
    <mergeCell ref="B2:F2"/>
    <mergeCell ref="C4:E4"/>
    <mergeCell ref="C5:E5"/>
    <mergeCell ref="B7:D7"/>
    <mergeCell ref="B14:E14"/>
    <mergeCell ref="B21:E21"/>
    <mergeCell ref="B28:F28"/>
  </mergeCells>
  <conditionalFormatting sqref="B2 B7 B14 B21 B28">
    <cfRule type="notContainsBlanks" dxfId="0" priority="1">
      <formula>LEN(TRIM(B2))&gt;0</formula>
    </cfRule>
  </conditionalFormatting>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2026-08-04T07:40:24Z</dcterms:created>
  <dc:creator>openpyxl</dc:creator>
</cp:coreProperties>
</file>